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3b9b64c1fa648f6" /></Relationships>
</file>

<file path=xl/workbook.xml><?xml version="1.0" encoding="utf-8"?>
<x:workbook xmlns:x="http://schemas.openxmlformats.org/spreadsheetml/2006/main">
  <x:sheets>
    <x:sheet xmlns:r="http://schemas.openxmlformats.org/officeDocument/2006/relationships" name="Summary" sheetId="1" r:id="R068affdb25934539"/>
    <x:sheet xmlns:r="http://schemas.openxmlformats.org/officeDocument/2006/relationships" name="Site Check-In Matrix" sheetId="2" r:id="R0d89a5ee75f94e7c"/>
    <x:sheet xmlns:r="http://schemas.openxmlformats.org/officeDocument/2006/relationships" name="Fleet Fuel Variance" sheetId="3" r:id="R8f6a7a19654f4823"/>
    <x:sheet xmlns:r="http://schemas.openxmlformats.org/officeDocument/2006/relationships" name="Equipment Lifecycles" sheetId="4" r:id="Ra0d45eea53de483c"/>
    <x:sheet xmlns:r="http://schemas.openxmlformats.org/officeDocument/2006/relationships" name="Team Certifications" sheetId="5" r:id="R5327366efe764fa2"/>
    <x:sheet xmlns:r="http://schemas.openxmlformats.org/officeDocument/2006/relationships" name="Checklist Compliance" sheetId="6" r:id="R57317a624e004a95"/>
  </x:sheets>
</x:workbook>
</file>

<file path=xl/sharedStrings.xml><?xml version="1.0" encoding="utf-8"?>
<x:sst xmlns:x="http://schemas.openxmlformats.org/spreadsheetml/2006/main"/>
</file>

<file path=xl/styles.xml><?xml version="1.0" encoding="utf-8"?>
<x:styleSheet xmlns:x="http://schemas.openxmlformats.org/spreadsheetml/2006/main">
  <x:numFmts count="8">
    <x:numFmt numFmtId="200" formatCode="#,##0"/>
    <x:numFmt numFmtId="201" formatCode="+#,##0;-#,##0;0"/>
    <x:numFmt numFmtId="202" formatCode="0.0%"/>
    <x:numFmt numFmtId="203" formatCode="#,##0.0"/>
    <x:numFmt numFmtId="204" formatCode="&quot;R &quot;#,##0.00"/>
    <x:numFmt numFmtId="205" formatCode="+#,##0.0;-#,##0.0;0"/>
    <x:numFmt numFmtId="206" formatCode="0.00"/>
    <x:numFmt numFmtId="207" formatCode="dd mmm yyyy"/>
  </x:numFmts>
  <x:fonts count="6">
    <x:font>
      <x:sz val="11"/>
      <x:name val="Carlito"/>
    </x:font>
    <x:font>
      <x:sz val="11"/>
      <x:color rgb="FF1C1917"/>
      <x:name val="Segoe UI"/>
    </x:font>
    <x:font>
      <x:b/>
      <x:sz val="16"/>
      <x:color rgb="FFF5F5F4"/>
      <x:name val="Segoe UI"/>
    </x:font>
    <x:font>
      <x:b/>
      <x:sz val="11"/>
      <x:color rgb="FFE11D48"/>
      <x:name val="Segoe UI"/>
    </x:font>
    <x:font>
      <x:b/>
      <x:sz val="11"/>
      <x:color rgb="FFFFFFFF"/>
      <x:name val="Segoe UI"/>
    </x:font>
    <x:font>
      <x:b/>
      <x:sz val="17"/>
      <x:color rgb="FFF5F5F4"/>
      <x:name val="Segoe UI"/>
    </x:font>
  </x:fonts>
  <x:fills count="6">
    <x:fill>
      <x:patternFill patternType="none"/>
    </x:fill>
    <x:fill>
      <x:patternFill patternType="gray125"/>
    </x:fill>
    <x:fill>
      <x:patternFill patternType="solid">
        <x:fgColor rgb="FF1C1917"/>
      </x:patternFill>
    </x:fill>
    <x:fill>
      <x:patternFill patternType="solid">
        <x:fgColor rgb="FF44403C"/>
      </x:patternFill>
    </x:fill>
    <x:fill>
      <x:patternFill patternType="solid">
        <x:fgColor rgb="FFF5F5F4"/>
      </x:patternFill>
    </x:fill>
    <x:fill>
      <x:patternFill patternType="solid">
        <x:fgColor rgb="FFE7E5E4"/>
      </x:patternFill>
    </x:fill>
  </x:fills>
  <x:borders count="3">
    <x:border>
      <x:left/>
      <x:right/>
      <x:top/>
      <x:bottom/>
      <x:diagonal/>
    </x:border>
    <x:border>
      <x:left style="thin">
        <x:color rgb="FF44403C"/>
      </x:left>
      <x:right style="thin">
        <x:color rgb="FF44403C"/>
      </x:right>
      <x:top style="thin">
        <x:color rgb="FF44403C"/>
      </x:top>
      <x:bottom style="thin">
        <x:color rgb="FF44403C"/>
      </x:bottom>
      <x:diagonal/>
    </x:border>
    <x:border>
      <x:left/>
      <x:right/>
      <x:top/>
      <x:bottom style="double">
        <x:color rgb="FF44403C"/>
      </x:bottom>
      <x:diagonal/>
    </x:border>
  </x:borders>
  <x:cellStyleXfs count="1">
    <x:xf numFmtId="0" fontId="0" fillId="0" borderId="0"/>
  </x:cellStyleXfs>
  <x:cellXfs count="5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4" borderId="1" xfId="0" applyNumberFormat="1" applyFont="1" applyFill="1" applyBorder="1" applyAlignment="1">
      <x:alignment vertical="center" wrapText="1"/>
    </x:xf>
    <x:xf numFmtId="0" fontId="1" fillId="0" borderId="1" xfId="0" applyNumberFormat="1" applyFont="1" applyFill="1" applyBorder="1" applyAlignment="1">
      <x:alignment horizontal="center" vertical="center" wrapText="1"/>
    </x:xf>
    <x:xf numFmtId="0" fontId="1" fillId="4" borderId="1" xfId="0" applyNumberFormat="1" applyFont="1" applyFill="1" applyBorder="1" applyAlignment="1">
      <x:alignment horizontal="center" vertical="center" wrapText="1"/>
    </x:xf>
    <x:xf numFmtId="200" fontId="1" fillId="0" borderId="1" xfId="0" applyNumberFormat="1" applyFont="1" applyFill="1" applyBorder="1" applyAlignment="1">
      <x:alignment vertical="center" wrapText="1"/>
    </x:xf>
    <x:xf numFmtId="200" fontId="1" fillId="4" borderId="1" xfId="0" applyNumberFormat="1" applyFont="1" applyFill="1" applyBorder="1" applyAlignment="1">
      <x:alignment vertical="center" wrapText="1"/>
    </x:xf>
    <x:xf numFmtId="200" fontId="1" fillId="0" borderId="1" xfId="0" applyNumberFormat="1" applyFont="1" applyFill="1" applyBorder="1" applyAlignment="1">
      <x:alignment horizontal="right" vertical="center" wrapText="1"/>
    </x:xf>
    <x:xf numFmtId="200" fontId="1" fillId="4" borderId="1" xfId="0" applyNumberFormat="1" applyFont="1" applyFill="1" applyBorder="1" applyAlignment="1">
      <x:alignment horizontal="right" vertical="center" wrapText="1"/>
    </x:xf>
    <x:xf numFmtId="201" fontId="1" fillId="0" borderId="1" xfId="0" applyNumberFormat="1" applyFont="1" applyFill="1" applyBorder="1" applyAlignment="1">
      <x:alignment horizontal="right" vertical="center" wrapText="1"/>
    </x:xf>
    <x:xf numFmtId="201" fontId="1" fillId="4" borderId="1" xfId="0" applyNumberFormat="1" applyFont="1" applyFill="1" applyBorder="1" applyAlignment="1">
      <x:alignment horizontal="right" vertical="center" wrapText="1"/>
    </x:xf>
    <x:xf numFmtId="201" fontId="1" fillId="5" borderId="1" xfId="0" applyNumberFormat="1" applyFont="1" applyFill="1" applyBorder="1" applyAlignment="1">
      <x:alignment horizontal="right" vertical="center" wrapText="1"/>
    </x:xf>
    <x:xf numFmtId="0" fontId="1" fillId="5" borderId="1" xfId="0" applyNumberFormat="1" applyFont="1" applyFill="1" applyBorder="1" applyAlignment="1">
      <x:alignment vertical="center" wrapText="1"/>
    </x:xf>
    <x:xf numFmtId="202" fontId="1" fillId="5" borderId="1" xfId="0" applyNumberFormat="1" applyFont="1" applyFill="1" applyBorder="1" applyAlignment="1">
      <x:alignment vertical="center" wrapText="1"/>
    </x:xf>
    <x:xf numFmtId="202" fontId="1" fillId="5" borderId="1" xfId="0" applyNumberFormat="1" applyFont="1" applyFill="1" applyBorder="1" applyAlignment="1">
      <x:alignment horizontal="right" vertical="center" wrapText="1"/>
    </x:xf>
    <x:xf numFmtId="203" fontId="1" fillId="0" borderId="1" xfId="0" applyNumberFormat="1" applyFont="1" applyFill="1" applyBorder="1" applyAlignment="1">
      <x:alignment vertical="center" wrapText="1"/>
    </x:xf>
    <x:xf numFmtId="203" fontId="1" fillId="4" borderId="1" xfId="0" applyNumberFormat="1" applyFont="1" applyFill="1" applyBorder="1" applyAlignment="1">
      <x:alignment vertical="center" wrapText="1"/>
    </x:xf>
    <x:xf numFmtId="203" fontId="1" fillId="0" borderId="1" xfId="0" applyNumberFormat="1" applyFont="1" applyFill="1" applyBorder="1" applyAlignment="1">
      <x:alignment horizontal="right" vertical="center" wrapText="1"/>
    </x:xf>
    <x:xf numFmtId="203" fontId="1" fillId="4" borderId="1" xfId="0" applyNumberFormat="1" applyFont="1" applyFill="1" applyBorder="1" applyAlignment="1">
      <x:alignment horizontal="right" vertical="center" wrapText="1"/>
    </x:xf>
    <x:xf numFmtId="204" fontId="1" fillId="0" borderId="1" xfId="0" applyNumberFormat="1" applyFont="1" applyFill="1" applyBorder="1" applyAlignment="1">
      <x:alignment vertical="center" wrapText="1"/>
    </x:xf>
    <x:xf numFmtId="204" fontId="1" fillId="4" borderId="1" xfId="0" applyNumberFormat="1" applyFont="1" applyFill="1" applyBorder="1" applyAlignment="1">
      <x:alignment vertical="center" wrapText="1"/>
    </x:xf>
    <x:xf numFmtId="204" fontId="1" fillId="0" borderId="1" xfId="0" applyNumberFormat="1" applyFont="1" applyFill="1" applyBorder="1" applyAlignment="1">
      <x:alignment horizontal="right" vertical="center" wrapText="1"/>
    </x:xf>
    <x:xf numFmtId="204" fontId="1" fillId="4" borderId="1" xfId="0" applyNumberFormat="1" applyFont="1" applyFill="1" applyBorder="1" applyAlignment="1">
      <x:alignment horizontal="right" vertical="center" wrapText="1"/>
    </x:xf>
    <x:xf numFmtId="205" fontId="1" fillId="5" borderId="1" xfId="0" applyNumberFormat="1" applyFont="1" applyFill="1" applyBorder="1" applyAlignment="1">
      <x:alignment vertical="center" wrapText="1"/>
    </x:xf>
    <x:xf numFmtId="205" fontId="1" fillId="5" borderId="1" xfId="0" applyNumberFormat="1" applyFont="1" applyFill="1" applyBorder="1" applyAlignment="1">
      <x:alignment horizontal="right" vertical="center" wrapText="1"/>
    </x:xf>
    <x:xf numFmtId="204" fontId="1" fillId="5" borderId="1" xfId="0" applyNumberFormat="1" applyFont="1" applyFill="1" applyBorder="1" applyAlignment="1">
      <x:alignment vertical="center" wrapText="1"/>
    </x:xf>
    <x:xf numFmtId="204" fontId="1" fillId="5" borderId="1" xfId="0" applyNumberFormat="1" applyFont="1" applyFill="1" applyBorder="1" applyAlignment="1">
      <x:alignment horizontal="right" vertical="center" wrapText="1"/>
    </x:xf>
    <x:xf numFmtId="0" fontId="0" fillId="0" borderId="0" xfId="0" applyNumberFormat="1" applyFont="1" applyFill="1" applyBorder="1" applyAlignment="1">
      <x:alignment wrapText="1"/>
    </x:xf>
    <x:xf numFmtId="206" fontId="1" fillId="0" borderId="1" xfId="0" applyNumberFormat="1" applyFont="1" applyFill="1" applyBorder="1" applyAlignment="1">
      <x:alignment vertical="center" wrapText="1"/>
    </x:xf>
    <x:xf numFmtId="206" fontId="1" fillId="4" borderId="1" xfId="0" applyNumberFormat="1" applyFont="1" applyFill="1" applyBorder="1" applyAlignment="1">
      <x:alignment vertical="center" wrapText="1"/>
    </x:xf>
    <x:xf numFmtId="206" fontId="1" fillId="0" borderId="1" xfId="0" applyNumberFormat="1" applyFont="1" applyFill="1" applyBorder="1" applyAlignment="1">
      <x:alignment horizontal="right" vertical="center" wrapText="1"/>
    </x:xf>
    <x:xf numFmtId="206" fontId="1" fillId="4" borderId="1" xfId="0" applyNumberFormat="1" applyFont="1" applyFill="1" applyBorder="1" applyAlignment="1">
      <x:alignment horizontal="right" vertical="center" wrapText="1"/>
    </x:xf>
    <x:xf numFmtId="206" fontId="1" fillId="5" borderId="1" xfId="0" applyNumberFormat="1" applyFont="1" applyFill="1" applyBorder="1" applyAlignment="1">
      <x:alignment vertical="center" wrapText="1"/>
    </x:xf>
    <x:xf numFmtId="206" fontId="1" fillId="5" borderId="1" xfId="0" applyNumberFormat="1" applyFont="1" applyFill="1" applyBorder="1" applyAlignment="1">
      <x:alignment horizontal="right" vertical="center" wrapText="1"/>
    </x:xf>
    <x:xf numFmtId="207" fontId="1" fillId="0" borderId="1" xfId="0" applyNumberFormat="1" applyFont="1" applyFill="1" applyBorder="1" applyAlignment="1">
      <x:alignment vertical="center" wrapText="1"/>
    </x:xf>
    <x:xf numFmtId="207" fontId="1" fillId="4" borderId="1" xfId="0" applyNumberFormat="1" applyFont="1" applyFill="1" applyBorder="1" applyAlignment="1">
      <x:alignment vertical="center" wrapText="1"/>
    </x:xf>
    <x:xf numFmtId="0" fontId="5" fillId="2" borderId="0" xfId="0" applyNumberFormat="1" applyFont="1" applyFill="1" applyBorder="1" applyAlignment="1">
      <x:alignment vertical="center"/>
    </x:xf>
    <x:xf numFmtId="0" fontId="1" fillId="4" borderId="0" xfId="0" applyNumberFormat="1" applyFont="1" applyFill="1" applyBorder="1" applyAlignment="1">
      <x:alignment vertical="center"/>
    </x:xf>
    <x:xf numFmtId="200" fontId="1" fillId="0" borderId="0" xfId="0" applyNumberFormat="1" applyFont="1" applyFill="1" applyBorder="1" applyAlignment="1">
      <x:alignment vertical="center"/>
    </x:xf>
    <x:xf numFmtId="200" fontId="1" fillId="4" borderId="0" xfId="0" applyNumberFormat="1" applyFont="1" applyFill="1" applyBorder="1" applyAlignment="1">
      <x:alignment vertical="center"/>
    </x:xf>
    <x:xf numFmtId="200" fontId="1" fillId="0" borderId="0" xfId="0" applyNumberFormat="1" applyFont="1" applyFill="1" applyBorder="1" applyAlignment="1">
      <x:alignment horizontal="right" vertical="center"/>
    </x:xf>
    <x:xf numFmtId="200" fontId="1" fillId="4" borderId="0" xfId="0" applyNumberFormat="1" applyFont="1" applyFill="1" applyBorder="1" applyAlignment="1">
      <x:alignment horizontal="right" vertical="center"/>
    </x:xf>
    <x:xf numFmtId="202" fontId="1" fillId="4" borderId="0" xfId="0" applyNumberFormat="1" applyFont="1" applyFill="1" applyBorder="1" applyAlignment="1">
      <x:alignment horizontal="right" vertical="center"/>
    </x:xf>
    <x:xf numFmtId="202" fontId="1" fillId="0" borderId="0" xfId="0" applyNumberFormat="1" applyFont="1" applyFill="1" applyBorder="1" applyAlignment="1">
      <x:alignment horizontal="right" vertical="center"/>
    </x:xf>
    <x:xf numFmtId="204" fontId="1" fillId="4" borderId="0" xfId="0" applyNumberFormat="1" applyFont="1" applyFill="1" applyBorder="1" applyAlignment="1">
      <x:alignment horizontal="right" vertical="center"/>
    </x:xf>
    <x:xf numFmtId="200" fontId="1" fillId="0" borderId="2" xfId="0" applyNumberFormat="1" applyFont="1" applyFill="1" applyBorder="1" applyAlignment="1">
      <x:alignment horizontal="right" vertical="center"/>
    </x:xf>
    <x:xf numFmtId="204" fontId="1" fillId="4" borderId="2" xfId="0" applyNumberFormat="1" applyFont="1" applyFill="1" applyBorder="1" applyAlignment="1">
      <x:alignment horizontal="right" vertical="center"/>
    </x:xf>
    <x:xf numFmtId="0" fontId="1" fillId="0" borderId="0" xfId="0" applyNumberFormat="1" applyFont="1" applyFill="1" applyBorder="1" applyAlignment="1">
      <x:alignment vertical="center" wrapText="1"/>
    </x:xf>
  </x:cellXfs>
  <x:cellStyles count="1">
    <x:cellStyle name="Normal" xfId="0"/>
  </x:cellStyles>
  <x:dxfs count="5">
    <x:dxf>
      <x:font>
        <x:b/>
        <x:color rgb="FFE11D48"/>
      </x:font>
      <x:fill>
        <x:patternFill patternType="solid">
          <x:bgColor rgb="FFFFE4E6"/>
        </x:patternFill>
      </x:fill>
    </x:dxf>
    <x:dxf>
      <x:font>
        <x:b/>
        <x:color rgb="FFE11D48"/>
      </x:font>
      <x:fill>
        <x:patternFill patternType="solid">
          <x:bgColor rgb="FFFFE4E6"/>
        </x:patternFill>
      </x:fill>
    </x:dxf>
    <x:dxf>
      <x:font>
        <x:b/>
        <x:color rgb="FFE11D48"/>
      </x:font>
      <x:fill>
        <x:patternFill patternType="solid">
          <x:bgColor rgb="FFFFE4E6"/>
        </x:patternFill>
      </x:fill>
    </x:dxf>
    <x:dxf>
      <x:font>
        <x:b/>
        <x:color rgb="FFE11D48"/>
      </x:font>
      <x:fill>
        <x:patternFill patternType="solid">
          <x:bgColor rgb="FFFFE4E6"/>
        </x:patternFill>
      </x:fill>
    </x:dxf>
    <x:dxf>
      <x:font>
        <x:b/>
        <x:color rgb="FFE11D48"/>
      </x:font>
      <x:fill>
        <x:patternFill patternType="solid">
          <x:bgColor rgb="FFFFE4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1f81a76dea64ac5" /><Relationship Type="http://schemas.openxmlformats.org/officeDocument/2006/relationships/theme" Target="/xl/theme/theme1.xml" Id="R27912c95ba514737" /><Relationship Type="http://schemas.openxmlformats.org/officeDocument/2006/relationships/sharedStrings" Target="/xl/sharedStrings.xml" Id="Rdfd26487e9a44c6f" /><Relationship Type="http://schemas.openxmlformats.org/officeDocument/2006/relationships/worksheet" Target="/xl/worksheets/sheet1.xml" Id="R068affdb25934539" /><Relationship Type="http://schemas.openxmlformats.org/officeDocument/2006/relationships/worksheet" Target="/xl/worksheets/sheet2.xml" Id="R0d89a5ee75f94e7c" /><Relationship Type="http://schemas.openxmlformats.org/officeDocument/2006/relationships/worksheet" Target="/xl/worksheets/sheet3.xml" Id="R8f6a7a19654f4823" /><Relationship Type="http://schemas.openxmlformats.org/officeDocument/2006/relationships/worksheet" Target="/xl/worksheets/sheet4.xml" Id="Ra0d45eea53de483c" /><Relationship Type="http://schemas.openxmlformats.org/officeDocument/2006/relationships/worksheet" Target="/xl/worksheets/sheet5.xml" Id="R5327366efe764fa2" /><Relationship Type="http://schemas.openxmlformats.org/officeDocument/2006/relationships/worksheet" Target="/xl/worksheets/sheet6.xml" Id="R57317a624e004a9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E11D48"/>
  </x:sheetPr>
  <x:sheetViews>
    <x:sheetView showGridLines="1" workbookViewId="0"/>
  </x:sheetViews>
  <x:sheetFormatPr defaultRowHeight="15"/>
  <x:cols>
    <x:col min="1" max="1" width="38" hidden="0" customWidth="1"/>
    <x:col min="2" max="2" width="22" hidden="0" customWidth="1"/>
    <x:col min="3" max="3" width="55" hidden="0" customWidth="1"/>
    <x:col min="4" max="4" width="12" hidden="0" customWidth="1"/>
    <x:col min="5" max="5" width="12" hidden="0" customWidth="1"/>
    <x:col min="6" max="6" width="12" hidden="0" customWidth="1"/>
  </x:cols>
  <x:sheetData>
    <x:row r="1" ht="38" customHeight="1">
      <x:c r="A1" s="46" t="str">
        <x:v>OperatorOS Field Execution Pack</x:v>
      </x:c>
      <x:c r="B1" s="46"/>
      <x:c r="C1" s="46"/>
      <x:c r="D1" s="46"/>
      <x:c r="E1" s="46"/>
      <x:c r="F1" s="46"/>
    </x:row>
    <x:row r="2" ht="28" customHeight="1">
      <x:c r="A2" s="5" t="str">
        <x:v>DEMONSTRATION DATA — reusable template with fictional examples, not verified operational records.</x:v>
      </x:c>
      <x:c r="B2" s="5"/>
      <x:c r="C2" s="5"/>
      <x:c r="D2" s="5"/>
      <x:c r="E2" s="5"/>
      <x:c r="F2" s="5"/>
    </x:row>
    <x:row r="3" ht="28" customHeight="1">
      <x:c r="A3" s="2"/>
      <x:c r="B3" s="2"/>
      <x:c r="C3" s="2"/>
      <x:c r="D3" s="2"/>
      <x:c r="E3" s="2"/>
      <x:c r="F3" s="2"/>
    </x:row>
    <x:row r="4" ht="28" customHeight="1">
      <x:c r="A4" s="7" t="str">
        <x:v>Metric</x:v>
      </x:c>
      <x:c r="B4" s="7" t="str">
        <x:v>Current result</x:v>
      </x:c>
      <x:c r="C4" s="7" t="str">
        <x:v>Meaning</x:v>
      </x:c>
      <x:c r="D4" s="2"/>
      <x:c r="E4" s="2"/>
      <x:c r="F4" s="2"/>
    </x:row>
    <x:row r="5" ht="28" customHeight="1">
      <x:c r="A5" s="2" t="str">
        <x:v>Active site records</x:v>
      </x:c>
      <x:c r="B5" s="50" t="n">
        <x:f>COUNTA('Site Check-In Matrix'!A5:A204)</x:f>
        <x:v>10</x:v>
      </x:c>
      <x:c r="C5" s="2" t="str">
        <x:v>Rows with a LOG-ID</x:v>
      </x:c>
      <x:c r="D5" s="2"/>
      <x:c r="E5" s="2"/>
      <x:c r="F5" s="2"/>
    </x:row>
    <x:row r="6" ht="28" customHeight="1">
      <x:c r="A6" s="47" t="str">
        <x:v>Scheduled crew</x:v>
      </x:c>
      <x:c r="B6" s="51" t="n">
        <x:f>SUM('Site Check-In Matrix'!C5:C204)</x:f>
        <x:v>232</x:v>
      </x:c>
      <x:c r="C6" s="47" t="str">
        <x:v>Scheduled headcount, not crew-hours</x:v>
      </x:c>
      <x:c r="D6" s="2"/>
      <x:c r="E6" s="2"/>
      <x:c r="F6" s="2"/>
    </x:row>
    <x:row r="7" ht="28" customHeight="1">
      <x:c r="A7" s="2" t="str">
        <x:v>Actual crew</x:v>
      </x:c>
      <x:c r="B7" s="55" t="n">
        <x:f>SUM('Site Check-In Matrix'!D5:D204)</x:f>
        <x:v>215</x:v>
      </x:c>
      <x:c r="C7" s="2" t="str">
        <x:v>Actual headcount</x:v>
      </x:c>
      <x:c r="D7" s="2"/>
      <x:c r="E7" s="2"/>
      <x:c r="F7" s="2"/>
    </x:row>
    <x:row r="8" ht="28" customHeight="1">
      <x:c r="A8" s="47" t="str">
        <x:v>Overall crew utilisation</x:v>
      </x:c>
      <x:c r="B8" s="52" t="n">
        <x:f>IF(B6=0,"N/A",B7/B6)</x:f>
        <x:v>0.9267241379310345</x:v>
      </x:c>
      <x:c r="C8" s="47" t="str">
        <x:v>Actual crew / scheduled crew</x:v>
      </x:c>
      <x:c r="D8" s="2"/>
      <x:c r="E8" s="2"/>
      <x:c r="F8" s="2"/>
    </x:row>
    <x:row r="9" ht="28" customHeight="1">
      <x:c r="A9" s="2" t="str">
        <x:v>Average site utilisation</x:v>
      </x:c>
      <x:c r="B9" s="53" t="n">
        <x:f>IF(COUNT('Site Check-In Matrix'!F5:F204)=0,"N/A",AVERAGE('Site Check-In Matrix'!F5:F204))</x:f>
        <x:v>0.9550779220779221</x:v>
      </x:c>
      <x:c r="C9" s="2" t="str">
        <x:v>Unweighted mean of site ratios</x:v>
      </x:c>
      <x:c r="D9" s="2"/>
      <x:c r="E9" s="2"/>
      <x:c r="F9" s="2"/>
    </x:row>
    <x:row r="10" ht="28" customHeight="1">
      <x:c r="A10" s="47" t="str">
        <x:v>Shortage alerts</x:v>
      </x:c>
      <x:c r="B10" s="51" t="n">
        <x:f>COUNTIF('Site Check-In Matrix'!G5:G204,"SHORTAGE ALERT")</x:f>
        <x:v>5</x:v>
      </x:c>
      <x:c r="C10" s="47" t="str">
        <x:v>Actual below scheduled crew</x:v>
      </x:c>
      <x:c r="D10" s="2"/>
      <x:c r="E10" s="2"/>
      <x:c r="F10" s="2"/>
    </x:row>
    <x:row r="11" ht="28" customHeight="1">
      <x:c r="A11" s="2" t="str">
        <x:v>Over-plan alerts</x:v>
      </x:c>
      <x:c r="B11" s="50" t="n">
        <x:f>COUNTIF('Site Check-In Matrix'!G5:G204,"OVER PLAN &gt;10%")</x:f>
        <x:v>1</x:v>
      </x:c>
      <x:c r="C11" s="2" t="str">
        <x:v>Actual more than 10% above plan</x:v>
      </x:c>
      <x:c r="D11" s="2"/>
      <x:c r="E11" s="2"/>
      <x:c r="F11" s="2"/>
    </x:row>
    <x:row r="12" ht="28" customHeight="1">
      <x:c r="A12" s="47" t="str">
        <x:v>Fuel variance review amount</x:v>
      </x:c>
      <x:c r="B12" s="56" t="n">
        <x:f>SUM('Fleet Fuel Variance'!G5:G204)</x:f>
        <x:v>1701.7</x:v>
      </x:c>
      <x:c r="C12" s="47" t="str">
        <x:v>Estimate for investigation; not verified loss</x:v>
      </x:c>
      <x:c r="D12" s="2"/>
      <x:c r="E12" s="2"/>
      <x:c r="F12" s="2"/>
    </x:row>
    <x:row r="13" ht="28" customHeight="1">
      <x:c r="A13" s="2" t="str">
        <x:v>Equipment priority reviews</x:v>
      </x:c>
      <x:c r="B13" s="50" t="n">
        <x:f>COUNTIF('Equipment Lifecycles'!F5:F204,"PRIORITY REVIEW")</x:f>
        <x:v>2</x:v>
      </x:c>
      <x:c r="C13" s="2" t="str">
        <x:v>Illustrative score above 15</x:v>
      </x:c>
      <x:c r="D13" s="2"/>
      <x:c r="E13" s="2"/>
      <x:c r="F13" s="2"/>
    </x:row>
    <x:row r="14" ht="28" customHeight="1">
      <x:c r="A14" s="47" t="str">
        <x:v>Certificates due within 30 days</x:v>
      </x:c>
      <x:c r="B14" s="51" t="n">
        <x:f>COUNTIF('Team Certifications'!E5:E204,"RENEW WITHIN 30 DAYS")</x:f>
        <x:v>2</x:v>
      </x:c>
      <x:c r="C14" s="47" t="str">
        <x:v>Manual days-remaining input</x:v>
      </x:c>
      <x:c r="D14" s="2"/>
      <x:c r="E14" s="2"/>
      <x:c r="F14" s="2"/>
    </x:row>
    <x:row r="15" ht="28" customHeight="1">
      <x:c r="A15" s="2" t="str">
        <x:v>Open checklist findings</x:v>
      </x:c>
      <x:c r="B15" s="50" t="n">
        <x:f>SUM('Checklist Compliance'!D5:D204)</x:f>
        <x:v>5</x:v>
      </x:c>
      <x:c r="C15" s="2" t="str">
        <x:v>Total unresolved findings</x:v>
      </x:c>
      <x:c r="D15" s="2"/>
      <x:c r="E15" s="2"/>
      <x:c r="F15" s="2"/>
    </x:row>
    <x:row r="16" ht="28" customHeight="1">
      <x:c r="A16" s="47" t="str">
        <x:v>Initial ten sites scheduled</x:v>
      </x:c>
      <x:c r="B16" s="51" t="n">
        <x:f>SUM('Site Check-In Matrix'!C5:C14)</x:f>
        <x:v>232</x:v>
      </x:c>
      <x:c r="C16" s="47" t="str">
        <x:v>Fixed source anchor; main totals cover rows 5–204</x:v>
      </x:c>
      <x:c r="D16" s="2"/>
      <x:c r="E16" s="2"/>
      <x:c r="F16" s="2"/>
    </x:row>
    <x:row r="17" ht="28" customHeight="1">
      <x:c r="A17" s="2" t="str">
        <x:v>Missing-input records</x:v>
      </x:c>
      <x:c r="B17" s="50" t="n">
        <x:f>COUNTIF('Site Check-In Matrix'!G5:G204,"MISSING INPUT")+COUNTIF('Fleet Fuel Variance'!H5:H204,"MISSING INPUT")+COUNTIF('Equipment Lifecycles'!F5:F204,"MISSING INPUT")+COUNTIF('Team Certifications'!E5:E204,"MISSING INPUT")+COUNTIF('Checklist Compliance'!E5:E204,"MISSING INPUT")</x:f>
        <x:v>0</x:v>
      </x:c>
      <x:c r="C17" s="2" t="str">
        <x:v>Complete the inputs before using the totals</x:v>
      </x:c>
      <x:c r="D17" s="2"/>
      <x:c r="E17" s="2"/>
      <x:c r="F17" s="2"/>
    </x:row>
    <x:row r="18" ht="28" customHeight="1">
      <x:c r="A18" s="2"/>
      <x:c r="B18" s="2"/>
      <x:c r="C18" s="2"/>
      <x:c r="D18" s="2"/>
      <x:c r="E18" s="2"/>
      <x:c r="F18" s="2"/>
    </x:row>
    <x:row r="19" ht="28" customHeight="1">
      <x:c r="A19" s="57" t="str">
        <x:v>Replace example rows with your own records. Formulas and summaries include rows 5–204. For more rows, extend both formulas and summary references. Do not mix headcount ratios with labour-hour efficiency.</x:v>
      </x:c>
      <x:c r="B19" s="57"/>
      <x:c r="C19" s="57"/>
      <x:c r="D19" s="57"/>
      <x:c r="E19" s="57"/>
      <x:c r="F19" s="57"/>
    </x:row>
    <x:row r="20" ht="28" customHeight="1">
      <x:c r="A20" s="57"/>
      <x:c r="B20" s="57"/>
      <x:c r="C20" s="57"/>
      <x:c r="D20" s="57"/>
      <x:c r="E20" s="57"/>
      <x:c r="F20" s="57"/>
    </x:row>
    <x:row r="21" ht="28" customHeight="1">
      <x:c r="A21" s="2"/>
      <x:c r="B21" s="2"/>
      <x:c r="C21" s="2"/>
      <x:c r="D21" s="2"/>
      <x:c r="E21" s="2"/>
      <x:c r="F21" s="2"/>
    </x:row>
    <x:row r="22" ht="28" customHeight="1">
      <x:c r="A22" s="57" t="str">
        <x:v>Source: OPERATOR OS IMPROVEMENTS FROM GOOGLE HIMSELF, pp. 18–22 and 459–468. Sample figures are illustrative. The source maintenance and compliance wording was converted to review prompts to avoid implying inspection or legal sign-off.</x:v>
      </x:c>
      <x:c r="B22" s="57"/>
      <x:c r="C22" s="57"/>
      <x:c r="D22" s="57"/>
      <x:c r="E22" s="57"/>
      <x:c r="F22" s="57"/>
    </x:row>
    <x:row r="23" ht="28" customHeight="1">
      <x:c r="A23" s="57"/>
      <x:c r="B23" s="57"/>
      <x:c r="C23" s="57"/>
      <x:c r="D23" s="57"/>
      <x:c r="E23" s="57"/>
      <x:c r="F23" s="57"/>
    </x:row>
    <x:row r="24" ht="28" customHeight="1">
      <x:c r="A24" s="2"/>
      <x:c r="B24" s="2"/>
      <x:c r="C24" s="2"/>
      <x:c r="D24" s="2"/>
      <x:c r="E24" s="2"/>
      <x:c r="F24" s="2"/>
    </x:row>
    <x:row r="25" ht="28" customHeight="1">
      <x:c r="A25" s="57" t="str">
        <x:v>OperatorOS — practical systems for sites, fleets and projects. https://operatorosglobal.odoo.com/</x:v>
      </x:c>
      <x:c r="B25" s="57"/>
      <x:c r="C25" s="57"/>
      <x:c r="D25" s="57"/>
      <x:c r="E25" s="57"/>
      <x:c r="F25" s="57"/>
    </x:row>
    <x:row r="26" ht="28" customHeight="1">
      <x:c r="A26" s="57"/>
      <x:c r="B26" s="57"/>
      <x:c r="C26" s="57"/>
      <x:c r="D26" s="57"/>
      <x:c r="E26" s="57"/>
      <x:c r="F26" s="57"/>
    </x:row>
  </x:sheetData>
  <x:mergeCells>
    <x:mergeCell ref="A1:F1"/>
    <x:mergeCell ref="A2:F2"/>
    <x:mergeCell ref="A19:F20"/>
    <x:mergeCell ref="A22:F23"/>
    <x:mergeCell ref="A25:F26"/>
  </x:mergeCells>
  <x:pageMargins left="0.7" right="0.7" top="0.75" bottom="0.75" header="0.3" footer="0.3"/>
</x:worksheet>
</file>

<file path=xl/worksheets/sheet2.xml><?xml version="1.0" encoding="utf-8"?>
<x:worksheet xmlns:x="http://schemas.openxmlformats.org/spreadsheetml/2006/main">
  <x:sheetPr>
    <x:tabColor rgb="FF1C1917"/>
  </x:sheetPr>
  <x:sheetViews>
    <x:sheetView showGridLines="1" workbookViewId="0">
      <x:pane xSplit="1" ySplit="4" topLeftCell="B5" activePane="bottomRight" state="frozen"/>
    </x:sheetView>
  </x:sheetViews>
  <x:sheetFormatPr defaultRowHeight="15"/>
  <x:cols>
    <x:col min="1" max="1" width="20" hidden="0" customWidth="1"/>
    <x:col min="2" max="2" width="44" hidden="0" customWidth="1"/>
    <x:col min="3" max="3" width="16" hidden="0" customWidth="1"/>
    <x:col min="4" max="4" width="16" hidden="0" customWidth="1"/>
    <x:col min="5" max="5" width="16" hidden="0" customWidth="1"/>
    <x:col min="6" max="6" width="16" hidden="0" customWidth="1"/>
    <x:col min="7" max="7" width="25" hidden="0" customWidth="1"/>
    <x:col min="8" max="8" width="22" hidden="0" customWidth="1"/>
    <x:col min="9" max="9" width="40" hidden="0" customWidth="1"/>
  </x:cols>
  <x:sheetData>
    <x:row r="1" ht="32" customHeight="1">
      <x:c r="A1" s="4" t="str">
        <x:v>OperatorOS — Site Check-In Matrix</x:v>
      </x:c>
      <x:c r="B1" s="4"/>
      <x:c r="C1" s="4"/>
      <x:c r="D1" s="4"/>
      <x:c r="E1" s="4"/>
      <x:c r="F1" s="4"/>
      <x:c r="G1" s="4"/>
      <x:c r="H1" s="4"/>
      <x:c r="I1" s="4"/>
    </x:row>
    <x:row r="2" ht="26" customHeight="1">
      <x:c r="A2" s="5" t="str">
        <x:v>DEMONSTRATION DATA — replace examples with verified records.</x:v>
      </x:c>
      <x:c r="B2" s="5"/>
      <x:c r="C2" s="5"/>
      <x:c r="D2" s="5"/>
      <x:c r="E2" s="5"/>
      <x:c r="F2" s="5"/>
      <x:c r="G2" s="5"/>
      <x:c r="H2" s="5"/>
      <x:c r="I2" s="5"/>
    </x:row>
    <x:row r="3" ht="25" customHeight="1">
      <x:c r="A3" s="2" t="str">
        <x:v>White cells: inputs. Grey cells: formulas. Filter rows by status; add records through row 204.</x:v>
      </x:c>
      <x:c r="B3" s="2"/>
      <x:c r="C3" s="2"/>
      <x:c r="D3" s="2"/>
      <x:c r="E3" s="2"/>
      <x:c r="F3" s="2"/>
      <x:c r="G3" s="2"/>
      <x:c r="H3" s="2"/>
      <x:c r="I3" s="2"/>
    </x:row>
    <x:row r="4" ht="55" customHeight="1">
      <x:c r="A4" s="9" t="str">
        <x:v>LOG-ID</x:v>
      </x:c>
      <x:c r="B4" s="9" t="str">
        <x:v>Location</x:v>
      </x:c>
      <x:c r="C4" s="9" t="str">
        <x:v>Scheduled crew</x:v>
      </x:c>
      <x:c r="D4" s="9" t="str">
        <x:v>Actual crew</x:v>
      </x:c>
      <x:c r="E4" s="9" t="str">
        <x:v>Variance</x:v>
      </x:c>
      <x:c r="F4" s="9" t="str">
        <x:v>Utilisation</x:v>
      </x:c>
      <x:c r="G4" s="9" t="str">
        <x:v>Status</x:v>
      </x:c>
      <x:c r="H4" s="9" t="str">
        <x:v>Owner</x:v>
      </x:c>
      <x:c r="I4" s="9" t="str">
        <x:v>Next action</x:v>
      </x:c>
    </x:row>
    <x:row r="5" ht="34" customHeight="1">
      <x:c r="A5" s="13" t="str">
        <x:v>LOG-2026-001</x:v>
      </x:c>
      <x:c r="B5" s="11" t="str">
        <x:v>Cape Town Harbour Container Yard</x:v>
      </x:c>
      <x:c r="C5" s="17" t="n">
        <x:v>25</x:v>
      </x:c>
      <x:c r="D5" s="17" t="n">
        <x:v>22</x:v>
      </x:c>
      <x:c r="E5" s="21" t="n">
        <x:f>IF(A5="","",IF(COUNT(C5:D5)&lt;2,"MISSING INPUT",D5-C5))</x:f>
        <x:v>-3</x:v>
      </x:c>
      <x:c r="F5" s="24" t="n">
        <x:f>IF(A5="","",IF(COUNT(C5:D5)&lt;2,"MISSING INPUT",IF(C5=0,"N/A",D5/C5)))</x:f>
        <x:v>0.88</x:v>
      </x:c>
      <x:c r="G5" s="22" t="str">
        <x:f>IF(A5="","",IF(COUNT(C5:D5)&lt;2,"MISSING INPUT",IF(C5=0,"NO BASELINE",IF(D5&lt;C5,"SHORTAGE ALERT",IF(D5&gt;C5*1.1,"OVER PLAN &gt;10%","ON PLAN")))))</x:f>
        <x:v>SHORTAGE ALERT</x:v>
      </x:c>
      <x:c r="H5" s="11"/>
      <x:c r="I5" s="11"/>
    </x:row>
    <x:row r="6" ht="34" customHeight="1">
      <x:c r="A6" s="14" t="str">
        <x:v>LOG-2026-002</x:v>
      </x:c>
      <x:c r="B6" s="12" t="str">
        <x:v>Stellenbosch Infrastructure Pipeline</x:v>
      </x:c>
      <x:c r="C6" s="18" t="n">
        <x:v>15</x:v>
      </x:c>
      <x:c r="D6" s="18" t="n">
        <x:v>15</x:v>
      </x:c>
      <x:c r="E6" s="21" t="n">
        <x:f>IF(A6="","",IF(COUNT(C6:D6)&lt;2,"MISSING INPUT",D6-C6))</x:f>
        <x:v>0</x:v>
      </x:c>
      <x:c r="F6" s="24" t="n">
        <x:f>IF(A6="","",IF(COUNT(C6:D6)&lt;2,"MISSING INPUT",IF(C6=0,"N/A",D6/C6)))</x:f>
        <x:v>1</x:v>
      </x:c>
      <x:c r="G6" s="22" t="str">
        <x:f>IF(A6="","",IF(COUNT(C6:D6)&lt;2,"MISSING INPUT",IF(C6=0,"NO BASELINE",IF(D6&lt;C6,"SHORTAGE ALERT",IF(D6&gt;C6*1.1,"OVER PLAN &gt;10%","ON PLAN")))))</x:f>
        <x:v>ON PLAN</x:v>
      </x:c>
      <x:c r="H6" s="12"/>
      <x:c r="I6" s="12"/>
    </x:row>
    <x:row r="7" ht="34" customHeight="1">
      <x:c r="A7" s="13" t="str">
        <x:v>LOG-2026-003</x:v>
      </x:c>
      <x:c r="B7" s="11" t="str">
        <x:v>Saldanha Rail Link Extension</x:v>
      </x:c>
      <x:c r="C7" s="17" t="n">
        <x:v>40</x:v>
      </x:c>
      <x:c r="D7" s="17" t="n">
        <x:v>34</x:v>
      </x:c>
      <x:c r="E7" s="21" t="n">
        <x:f>IF(A7="","",IF(COUNT(C7:D7)&lt;2,"MISSING INPUT",D7-C7))</x:f>
        <x:v>-6</x:v>
      </x:c>
      <x:c r="F7" s="24" t="n">
        <x:f>IF(A7="","",IF(COUNT(C7:D7)&lt;2,"MISSING INPUT",IF(C7=0,"N/A",D7/C7)))</x:f>
        <x:v>0.85</x:v>
      </x:c>
      <x:c r="G7" s="22" t="str">
        <x:f>IF(A7="","",IF(COUNT(C7:D7)&lt;2,"MISSING INPUT",IF(C7=0,"NO BASELINE",IF(D7&lt;C7,"SHORTAGE ALERT",IF(D7&gt;C7*1.1,"OVER PLAN &gt;10%","ON PLAN")))))</x:f>
        <x:v>SHORTAGE ALERT</x:v>
      </x:c>
      <x:c r="H7" s="11"/>
      <x:c r="I7" s="11"/>
    </x:row>
    <x:row r="8" ht="34" customHeight="1">
      <x:c r="A8" s="14" t="str">
        <x:v>LOG-2026-004</x:v>
      </x:c>
      <x:c r="B8" s="12" t="str">
        <x:v>Bellville Freight Forwarding Hub</x:v>
      </x:c>
      <x:c r="C8" s="18" t="n">
        <x:v>12</x:v>
      </x:c>
      <x:c r="D8" s="18" t="n">
        <x:v>14</x:v>
      </x:c>
      <x:c r="E8" s="21" t="n">
        <x:f>IF(A8="","",IF(COUNT(C8:D8)&lt;2,"MISSING INPUT",D8-C8))</x:f>
        <x:v>2</x:v>
      </x:c>
      <x:c r="F8" s="24" t="n">
        <x:f>IF(A8="","",IF(COUNT(C8:D8)&lt;2,"MISSING INPUT",IF(C8=0,"N/A",D8/C8)))</x:f>
        <x:v>1.1666666666666667</x:v>
      </x:c>
      <x:c r="G8" s="22" t="str">
        <x:f>IF(A8="","",IF(COUNT(C8:D8)&lt;2,"MISSING INPUT",IF(C8=0,"NO BASELINE",IF(D8&lt;C8,"SHORTAGE ALERT",IF(D8&gt;C8*1.1,"OVER PLAN &gt;10%","ON PLAN")))))</x:f>
        <x:v>OVER PLAN &gt;10%</x:v>
      </x:c>
      <x:c r="H8" s="12"/>
      <x:c r="I8" s="12"/>
    </x:row>
    <x:row r="9" ht="34" customHeight="1">
      <x:c r="A9" s="13" t="str">
        <x:v>LOG-2026-005</x:v>
      </x:c>
      <x:c r="B9" s="11" t="str">
        <x:v>Century City Infrastructure Deck</x:v>
      </x:c>
      <x:c r="C9" s="17" t="n">
        <x:v>30</x:v>
      </x:c>
      <x:c r="D9" s="17" t="n">
        <x:v>28</x:v>
      </x:c>
      <x:c r="E9" s="21" t="n">
        <x:f>IF(A9="","",IF(COUNT(C9:D9)&lt;2,"MISSING INPUT",D9-C9))</x:f>
        <x:v>-2</x:v>
      </x:c>
      <x:c r="F9" s="24" t="n">
        <x:f>IF(A9="","",IF(COUNT(C9:D9)&lt;2,"MISSING INPUT",IF(C9=0,"N/A",D9/C9)))</x:f>
        <x:v>0.9333333333333333</x:v>
      </x:c>
      <x:c r="G9" s="22" t="str">
        <x:f>IF(A9="","",IF(COUNT(C9:D9)&lt;2,"MISSING INPUT",IF(C9=0,"NO BASELINE",IF(D9&lt;C9,"SHORTAGE ALERT",IF(D9&gt;C9*1.1,"OVER PLAN &gt;10%","ON PLAN")))))</x:f>
        <x:v>SHORTAGE ALERT</x:v>
      </x:c>
      <x:c r="H9" s="11"/>
      <x:c r="I9" s="11"/>
    </x:row>
    <x:row r="10" ht="34" customHeight="1">
      <x:c r="A10" s="14" t="str">
        <x:v>LOG-2026-006</x:v>
      </x:c>
      <x:c r="B10" s="12" t="str">
        <x:v>Paarl Intermodal Terminal Yard</x:v>
      </x:c>
      <x:c r="C10" s="18" t="n">
        <x:v>18</x:v>
      </x:c>
      <x:c r="D10" s="18" t="n">
        <x:v>18</x:v>
      </x:c>
      <x:c r="E10" s="21" t="n">
        <x:f>IF(A10="","",IF(COUNT(C10:D10)&lt;2,"MISSING INPUT",D10-C10))</x:f>
        <x:v>0</x:v>
      </x:c>
      <x:c r="F10" s="24" t="n">
        <x:f>IF(A10="","",IF(COUNT(C10:D10)&lt;2,"MISSING INPUT",IF(C10=0,"N/A",D10/C10)))</x:f>
        <x:v>1</x:v>
      </x:c>
      <x:c r="G10" s="22" t="str">
        <x:f>IF(A10="","",IF(COUNT(C10:D10)&lt;2,"MISSING INPUT",IF(C10=0,"NO BASELINE",IF(D10&lt;C10,"SHORTAGE ALERT",IF(D10&gt;C10*1.1,"OVER PLAN &gt;10%","ON PLAN")))))</x:f>
        <x:v>ON PLAN</x:v>
      </x:c>
      <x:c r="H10" s="12"/>
      <x:c r="I10" s="12"/>
    </x:row>
    <x:row r="11" ht="34" customHeight="1">
      <x:c r="A11" s="13" t="str">
        <x:v>LOG-2026-007</x:v>
      </x:c>
      <x:c r="B11" s="11" t="str">
        <x:v>Milnerton Petro Terminal Gate 4</x:v>
      </x:c>
      <x:c r="C11" s="17" t="n">
        <x:v>22</x:v>
      </x:c>
      <x:c r="D11" s="17" t="n">
        <x:v>19</x:v>
      </x:c>
      <x:c r="E11" s="21" t="n">
        <x:f>IF(A11="","",IF(COUNT(C11:D11)&lt;2,"MISSING INPUT",D11-C11))</x:f>
        <x:v>-3</x:v>
      </x:c>
      <x:c r="F11" s="24" t="n">
        <x:f>IF(A11="","",IF(COUNT(C11:D11)&lt;2,"MISSING INPUT",IF(C11=0,"N/A",D11/C11)))</x:f>
        <x:v>0.8636363636363636</x:v>
      </x:c>
      <x:c r="G11" s="22" t="str">
        <x:f>IF(A11="","",IF(COUNT(C11:D11)&lt;2,"MISSING INPUT",IF(C11=0,"NO BASELINE",IF(D11&lt;C11,"SHORTAGE ALERT",IF(D11&gt;C11*1.1,"OVER PLAN &gt;10%","ON PLAN")))))</x:f>
        <x:v>SHORTAGE ALERT</x:v>
      </x:c>
      <x:c r="H11" s="11"/>
      <x:c r="I11" s="11"/>
    </x:row>
    <x:row r="12" ht="34" customHeight="1">
      <x:c r="A12" s="14" t="str">
        <x:v>LOG-2026-008</x:v>
      </x:c>
      <x:c r="B12" s="12" t="str">
        <x:v>Durbanville Grid Substation</x:v>
      </x:c>
      <x:c r="C12" s="18" t="n">
        <x:v>10</x:v>
      </x:c>
      <x:c r="D12" s="18" t="n">
        <x:v>10</x:v>
      </x:c>
      <x:c r="E12" s="21" t="n">
        <x:f>IF(A12="","",IF(COUNT(C12:D12)&lt;2,"MISSING INPUT",D12-C12))</x:f>
        <x:v>0</x:v>
      </x:c>
      <x:c r="F12" s="24" t="n">
        <x:f>IF(A12="","",IF(COUNT(C12:D12)&lt;2,"MISSING INPUT",IF(C12=0,"N/A",D12/C12)))</x:f>
        <x:v>1</x:v>
      </x:c>
      <x:c r="G12" s="22" t="str">
        <x:f>IF(A12="","",IF(COUNT(C12:D12)&lt;2,"MISSING INPUT",IF(C12=0,"NO BASELINE",IF(D12&lt;C12,"SHORTAGE ALERT",IF(D12&gt;C12*1.1,"OVER PLAN &gt;10%","ON PLAN")))))</x:f>
        <x:v>ON PLAN</x:v>
      </x:c>
      <x:c r="H12" s="12"/>
      <x:c r="I12" s="12"/>
    </x:row>
    <x:row r="13" ht="34" customHeight="1">
      <x:c r="A13" s="13" t="str">
        <x:v>LOG-2026-009</x:v>
      </x:c>
      <x:c r="B13" s="11" t="str">
        <x:v>Brackenfell Warehouse Site</x:v>
      </x:c>
      <x:c r="C13" s="17" t="n">
        <x:v>25</x:v>
      </x:c>
      <x:c r="D13" s="17" t="n">
        <x:v>25</x:v>
      </x:c>
      <x:c r="E13" s="21" t="n">
        <x:f>IF(A13="","",IF(COUNT(C13:D13)&lt;2,"MISSING INPUT",D13-C13))</x:f>
        <x:v>0</x:v>
      </x:c>
      <x:c r="F13" s="24" t="n">
        <x:f>IF(A13="","",IF(COUNT(C13:D13)&lt;2,"MISSING INPUT",IF(C13=0,"N/A",D13/C13)))</x:f>
        <x:v>1</x:v>
      </x:c>
      <x:c r="G13" s="22" t="str">
        <x:f>IF(A13="","",IF(COUNT(C13:D13)&lt;2,"MISSING INPUT",IF(C13=0,"NO BASELINE",IF(D13&lt;C13,"SHORTAGE ALERT",IF(D13&gt;C13*1.1,"OVER PLAN &gt;10%","ON PLAN")))))</x:f>
        <x:v>ON PLAN</x:v>
      </x:c>
      <x:c r="H13" s="11"/>
      <x:c r="I13" s="11"/>
    </x:row>
    <x:row r="14" ht="34" customHeight="1">
      <x:c r="A14" s="14" t="str">
        <x:v>LOG-2026-010</x:v>
      </x:c>
      <x:c r="B14" s="12" t="str">
        <x:v>Mitchells Plain Transit Concourse</x:v>
      </x:c>
      <x:c r="C14" s="18" t="n">
        <x:v>35</x:v>
      </x:c>
      <x:c r="D14" s="18" t="n">
        <x:v>30</x:v>
      </x:c>
      <x:c r="E14" s="21" t="n">
        <x:f>IF(A14="","",IF(COUNT(C14:D14)&lt;2,"MISSING INPUT",D14-C14))</x:f>
        <x:v>-5</x:v>
      </x:c>
      <x:c r="F14" s="24" t="n">
        <x:f>IF(A14="","",IF(COUNT(C14:D14)&lt;2,"MISSING INPUT",IF(C14=0,"N/A",D14/C14)))</x:f>
        <x:v>0.8571428571428571</x:v>
      </x:c>
      <x:c r="G14" s="22" t="str">
        <x:f>IF(A14="","",IF(COUNT(C14:D14)&lt;2,"MISSING INPUT",IF(C14=0,"NO BASELINE",IF(D14&lt;C14,"SHORTAGE ALERT",IF(D14&gt;C14*1.1,"OVER PLAN &gt;10%","ON PLAN")))))</x:f>
        <x:v>SHORTAGE ALERT</x:v>
      </x:c>
      <x:c r="H14" s="12"/>
      <x:c r="I14" s="12"/>
    </x:row>
    <x:row r="15" ht="34" customHeight="1">
      <x:c r="A15" s="13"/>
      <x:c r="B15" s="11"/>
      <x:c r="C15" s="17"/>
      <x:c r="D15" s="17"/>
      <x:c r="E15" s="21" t="str">
        <x:f>IF(A15="","",IF(COUNT(C15:D15)&lt;2,"MISSING INPUT",D15-C15))</x:f>
      </x:c>
      <x:c r="F15" s="24" t="str">
        <x:f>IF(A15="","",IF(COUNT(C15:D15)&lt;2,"MISSING INPUT",IF(C15=0,"N/A",D15/C15)))</x:f>
      </x:c>
      <x:c r="G15" s="22" t="str">
        <x:f>IF(A15="","",IF(COUNT(C15:D15)&lt;2,"MISSING INPUT",IF(C15=0,"NO BASELINE",IF(D15&lt;C15,"SHORTAGE ALERT",IF(D15&gt;C15*1.1,"OVER PLAN &gt;10%","ON PLAN")))))</x:f>
      </x:c>
      <x:c r="H15" s="11"/>
      <x:c r="I15" s="11"/>
    </x:row>
    <x:row r="16" ht="34" customHeight="1">
      <x:c r="A16" s="14"/>
      <x:c r="B16" s="12"/>
      <x:c r="C16" s="18"/>
      <x:c r="D16" s="18"/>
      <x:c r="E16" s="21" t="str">
        <x:f>IF(A16="","",IF(COUNT(C16:D16)&lt;2,"MISSING INPUT",D16-C16))</x:f>
      </x:c>
      <x:c r="F16" s="24" t="str">
        <x:f>IF(A16="","",IF(COUNT(C16:D16)&lt;2,"MISSING INPUT",IF(C16=0,"N/A",D16/C16)))</x:f>
      </x:c>
      <x:c r="G16" s="22" t="str">
        <x:f>IF(A16="","",IF(COUNT(C16:D16)&lt;2,"MISSING INPUT",IF(C16=0,"NO BASELINE",IF(D16&lt;C16,"SHORTAGE ALERT",IF(D16&gt;C16*1.1,"OVER PLAN &gt;10%","ON PLAN")))))</x:f>
      </x:c>
      <x:c r="H16" s="12"/>
      <x:c r="I16" s="12"/>
    </x:row>
    <x:row r="17" ht="34" customHeight="1">
      <x:c r="A17" s="13"/>
      <x:c r="B17" s="11"/>
      <x:c r="C17" s="17"/>
      <x:c r="D17" s="17"/>
      <x:c r="E17" s="21" t="str">
        <x:f>IF(A17="","",IF(COUNT(C17:D17)&lt;2,"MISSING INPUT",D17-C17))</x:f>
      </x:c>
      <x:c r="F17" s="24" t="str">
        <x:f>IF(A17="","",IF(COUNT(C17:D17)&lt;2,"MISSING INPUT",IF(C17=0,"N/A",D17/C17)))</x:f>
      </x:c>
      <x:c r="G17" s="22" t="str">
        <x:f>IF(A17="","",IF(COUNT(C17:D17)&lt;2,"MISSING INPUT",IF(C17=0,"NO BASELINE",IF(D17&lt;C17,"SHORTAGE ALERT",IF(D17&gt;C17*1.1,"OVER PLAN &gt;10%","ON PLAN")))))</x:f>
      </x:c>
      <x:c r="H17" s="11"/>
      <x:c r="I17" s="11"/>
    </x:row>
    <x:row r="18" ht="34" customHeight="1">
      <x:c r="A18" s="14"/>
      <x:c r="B18" s="12"/>
      <x:c r="C18" s="18"/>
      <x:c r="D18" s="18"/>
      <x:c r="E18" s="21" t="str">
        <x:f>IF(A18="","",IF(COUNT(C18:D18)&lt;2,"MISSING INPUT",D18-C18))</x:f>
      </x:c>
      <x:c r="F18" s="24" t="str">
        <x:f>IF(A18="","",IF(COUNT(C18:D18)&lt;2,"MISSING INPUT",IF(C18=0,"N/A",D18/C18)))</x:f>
      </x:c>
      <x:c r="G18" s="22" t="str">
        <x:f>IF(A18="","",IF(COUNT(C18:D18)&lt;2,"MISSING INPUT",IF(C18=0,"NO BASELINE",IF(D18&lt;C18,"SHORTAGE ALERT",IF(D18&gt;C18*1.1,"OVER PLAN &gt;10%","ON PLAN")))))</x:f>
      </x:c>
      <x:c r="H18" s="12"/>
      <x:c r="I18" s="12"/>
    </x:row>
    <x:row r="19" ht="34" customHeight="1">
      <x:c r="A19" s="13"/>
      <x:c r="B19" s="11"/>
      <x:c r="C19" s="17"/>
      <x:c r="D19" s="17"/>
      <x:c r="E19" s="21" t="str">
        <x:f>IF(A19="","",IF(COUNT(C19:D19)&lt;2,"MISSING INPUT",D19-C19))</x:f>
      </x:c>
      <x:c r="F19" s="24" t="str">
        <x:f>IF(A19="","",IF(COUNT(C19:D19)&lt;2,"MISSING INPUT",IF(C19=0,"N/A",D19/C19)))</x:f>
      </x:c>
      <x:c r="G19" s="22" t="str">
        <x:f>IF(A19="","",IF(COUNT(C19:D19)&lt;2,"MISSING INPUT",IF(C19=0,"NO BASELINE",IF(D19&lt;C19,"SHORTAGE ALERT",IF(D19&gt;C19*1.1,"OVER PLAN &gt;10%","ON PLAN")))))</x:f>
      </x:c>
      <x:c r="H19" s="11"/>
      <x:c r="I19" s="11"/>
    </x:row>
    <x:row r="20" ht="34" customHeight="1">
      <x:c r="A20" s="14"/>
      <x:c r="B20" s="12"/>
      <x:c r="C20" s="18"/>
      <x:c r="D20" s="18"/>
      <x:c r="E20" s="21" t="str">
        <x:f>IF(A20="","",IF(COUNT(C20:D20)&lt;2,"MISSING INPUT",D20-C20))</x:f>
      </x:c>
      <x:c r="F20" s="24" t="str">
        <x:f>IF(A20="","",IF(COUNT(C20:D20)&lt;2,"MISSING INPUT",IF(C20=0,"N/A",D20/C20)))</x:f>
      </x:c>
      <x:c r="G20" s="22" t="str">
        <x:f>IF(A20="","",IF(COUNT(C20:D20)&lt;2,"MISSING INPUT",IF(C20=0,"NO BASELINE",IF(D20&lt;C20,"SHORTAGE ALERT",IF(D20&gt;C20*1.1,"OVER PLAN &gt;10%","ON PLAN")))))</x:f>
      </x:c>
      <x:c r="H20" s="12"/>
      <x:c r="I20" s="12"/>
    </x:row>
    <x:row r="21" ht="34" customHeight="1">
      <x:c r="A21" s="13"/>
      <x:c r="B21" s="11"/>
      <x:c r="C21" s="17"/>
      <x:c r="D21" s="17"/>
      <x:c r="E21" s="21" t="str">
        <x:f>IF(A21="","",IF(COUNT(C21:D21)&lt;2,"MISSING INPUT",D21-C21))</x:f>
      </x:c>
      <x:c r="F21" s="24" t="str">
        <x:f>IF(A21="","",IF(COUNT(C21:D21)&lt;2,"MISSING INPUT",IF(C21=0,"N/A",D21/C21)))</x:f>
      </x:c>
      <x:c r="G21" s="22" t="str">
        <x:f>IF(A21="","",IF(COUNT(C21:D21)&lt;2,"MISSING INPUT",IF(C21=0,"NO BASELINE",IF(D21&lt;C21,"SHORTAGE ALERT",IF(D21&gt;C21*1.1,"OVER PLAN &gt;10%","ON PLAN")))))</x:f>
      </x:c>
      <x:c r="H21" s="11"/>
      <x:c r="I21" s="11"/>
    </x:row>
    <x:row r="22" ht="34" customHeight="1">
      <x:c r="A22" s="14"/>
      <x:c r="B22" s="12"/>
      <x:c r="C22" s="18"/>
      <x:c r="D22" s="18"/>
      <x:c r="E22" s="21" t="str">
        <x:f>IF(A22="","",IF(COUNT(C22:D22)&lt;2,"MISSING INPUT",D22-C22))</x:f>
      </x:c>
      <x:c r="F22" s="24" t="str">
        <x:f>IF(A22="","",IF(COUNT(C22:D22)&lt;2,"MISSING INPUT",IF(C22=0,"N/A",D22/C22)))</x:f>
      </x:c>
      <x:c r="G22" s="22" t="str">
        <x:f>IF(A22="","",IF(COUNT(C22:D22)&lt;2,"MISSING INPUT",IF(C22=0,"NO BASELINE",IF(D22&lt;C22,"SHORTAGE ALERT",IF(D22&gt;C22*1.1,"OVER PLAN &gt;10%","ON PLAN")))))</x:f>
      </x:c>
      <x:c r="H22" s="12"/>
      <x:c r="I22" s="12"/>
    </x:row>
    <x:row r="23" ht="34" customHeight="1">
      <x:c r="A23" s="13"/>
      <x:c r="B23" s="11"/>
      <x:c r="C23" s="17"/>
      <x:c r="D23" s="17"/>
      <x:c r="E23" s="21" t="str">
        <x:f>IF(A23="","",IF(COUNT(C23:D23)&lt;2,"MISSING INPUT",D23-C23))</x:f>
      </x:c>
      <x:c r="F23" s="24" t="str">
        <x:f>IF(A23="","",IF(COUNT(C23:D23)&lt;2,"MISSING INPUT",IF(C23=0,"N/A",D23/C23)))</x:f>
      </x:c>
      <x:c r="G23" s="22" t="str">
        <x:f>IF(A23="","",IF(COUNT(C23:D23)&lt;2,"MISSING INPUT",IF(C23=0,"NO BASELINE",IF(D23&lt;C23,"SHORTAGE ALERT",IF(D23&gt;C23*1.1,"OVER PLAN &gt;10%","ON PLAN")))))</x:f>
      </x:c>
      <x:c r="H23" s="11"/>
      <x:c r="I23" s="11"/>
    </x:row>
    <x:row r="24" ht="34" customHeight="1">
      <x:c r="A24" s="14"/>
      <x:c r="B24" s="12"/>
      <x:c r="C24" s="18"/>
      <x:c r="D24" s="18"/>
      <x:c r="E24" s="21" t="str">
        <x:f>IF(A24="","",IF(COUNT(C24:D24)&lt;2,"MISSING INPUT",D24-C24))</x:f>
      </x:c>
      <x:c r="F24" s="24" t="str">
        <x:f>IF(A24="","",IF(COUNT(C24:D24)&lt;2,"MISSING INPUT",IF(C24=0,"N/A",D24/C24)))</x:f>
      </x:c>
      <x:c r="G24" s="22" t="str">
        <x:f>IF(A24="","",IF(COUNT(C24:D24)&lt;2,"MISSING INPUT",IF(C24=0,"NO BASELINE",IF(D24&lt;C24,"SHORTAGE ALERT",IF(D24&gt;C24*1.1,"OVER PLAN &gt;10%","ON PLAN")))))</x:f>
      </x:c>
      <x:c r="H24" s="12"/>
      <x:c r="I24" s="12"/>
    </x:row>
    <x:row r="25" ht="34" customHeight="1">
      <x:c r="A25" s="13"/>
      <x:c r="B25" s="11"/>
      <x:c r="C25" s="17"/>
      <x:c r="D25" s="17"/>
      <x:c r="E25" s="21" t="str">
        <x:f>IF(A25="","",IF(COUNT(C25:D25)&lt;2,"MISSING INPUT",D25-C25))</x:f>
      </x:c>
      <x:c r="F25" s="24" t="str">
        <x:f>IF(A25="","",IF(COUNT(C25:D25)&lt;2,"MISSING INPUT",IF(C25=0,"N/A",D25/C25)))</x:f>
      </x:c>
      <x:c r="G25" s="22" t="str">
        <x:f>IF(A25="","",IF(COUNT(C25:D25)&lt;2,"MISSING INPUT",IF(C25=0,"NO BASELINE",IF(D25&lt;C25,"SHORTAGE ALERT",IF(D25&gt;C25*1.1,"OVER PLAN &gt;10%","ON PLAN")))))</x:f>
      </x:c>
      <x:c r="H25" s="11"/>
      <x:c r="I25" s="11"/>
    </x:row>
    <x:row r="26" ht="34" customHeight="1">
      <x:c r="A26" s="14"/>
      <x:c r="B26" s="12"/>
      <x:c r="C26" s="18"/>
      <x:c r="D26" s="18"/>
      <x:c r="E26" s="21" t="str">
        <x:f>IF(A26="","",IF(COUNT(C26:D26)&lt;2,"MISSING INPUT",D26-C26))</x:f>
      </x:c>
      <x:c r="F26" s="24" t="str">
        <x:f>IF(A26="","",IF(COUNT(C26:D26)&lt;2,"MISSING INPUT",IF(C26=0,"N/A",D26/C26)))</x:f>
      </x:c>
      <x:c r="G26" s="22" t="str">
        <x:f>IF(A26="","",IF(COUNT(C26:D26)&lt;2,"MISSING INPUT",IF(C26=0,"NO BASELINE",IF(D26&lt;C26,"SHORTAGE ALERT",IF(D26&gt;C26*1.1,"OVER PLAN &gt;10%","ON PLAN")))))</x:f>
      </x:c>
      <x:c r="H26" s="12"/>
      <x:c r="I26" s="12"/>
    </x:row>
    <x:row r="27" ht="34" customHeight="1">
      <x:c r="A27" s="13"/>
      <x:c r="B27" s="11"/>
      <x:c r="C27" s="17"/>
      <x:c r="D27" s="17"/>
      <x:c r="E27" s="21" t="str">
        <x:f>IF(A27="","",IF(COUNT(C27:D27)&lt;2,"MISSING INPUT",D27-C27))</x:f>
      </x:c>
      <x:c r="F27" s="24" t="str">
        <x:f>IF(A27="","",IF(COUNT(C27:D27)&lt;2,"MISSING INPUT",IF(C27=0,"N/A",D27/C27)))</x:f>
      </x:c>
      <x:c r="G27" s="22" t="str">
        <x:f>IF(A27="","",IF(COUNT(C27:D27)&lt;2,"MISSING INPUT",IF(C27=0,"NO BASELINE",IF(D27&lt;C27,"SHORTAGE ALERT",IF(D27&gt;C27*1.1,"OVER PLAN &gt;10%","ON PLAN")))))</x:f>
      </x:c>
      <x:c r="H27" s="11"/>
      <x:c r="I27" s="11"/>
    </x:row>
    <x:row r="28" ht="34" customHeight="1">
      <x:c r="A28" s="14"/>
      <x:c r="B28" s="12"/>
      <x:c r="C28" s="18"/>
      <x:c r="D28" s="18"/>
      <x:c r="E28" s="21" t="str">
        <x:f>IF(A28="","",IF(COUNT(C28:D28)&lt;2,"MISSING INPUT",D28-C28))</x:f>
      </x:c>
      <x:c r="F28" s="24" t="str">
        <x:f>IF(A28="","",IF(COUNT(C28:D28)&lt;2,"MISSING INPUT",IF(C28=0,"N/A",D28/C28)))</x:f>
      </x:c>
      <x:c r="G28" s="22" t="str">
        <x:f>IF(A28="","",IF(COUNT(C28:D28)&lt;2,"MISSING INPUT",IF(C28=0,"NO BASELINE",IF(D28&lt;C28,"SHORTAGE ALERT",IF(D28&gt;C28*1.1,"OVER PLAN &gt;10%","ON PLAN")))))</x:f>
      </x:c>
      <x:c r="H28" s="12"/>
      <x:c r="I28" s="12"/>
    </x:row>
    <x:row r="29" ht="34" customHeight="1">
      <x:c r="A29" s="13"/>
      <x:c r="B29" s="11"/>
      <x:c r="C29" s="17"/>
      <x:c r="D29" s="17"/>
      <x:c r="E29" s="21" t="str">
        <x:f>IF(A29="","",IF(COUNT(C29:D29)&lt;2,"MISSING INPUT",D29-C29))</x:f>
      </x:c>
      <x:c r="F29" s="24" t="str">
        <x:f>IF(A29="","",IF(COUNT(C29:D29)&lt;2,"MISSING INPUT",IF(C29=0,"N/A",D29/C29)))</x:f>
      </x:c>
      <x:c r="G29" s="22" t="str">
        <x:f>IF(A29="","",IF(COUNT(C29:D29)&lt;2,"MISSING INPUT",IF(C29=0,"NO BASELINE",IF(D29&lt;C29,"SHORTAGE ALERT",IF(D29&gt;C29*1.1,"OVER PLAN &gt;10%","ON PLAN")))))</x:f>
      </x:c>
      <x:c r="H29" s="11"/>
      <x:c r="I29" s="11"/>
    </x:row>
    <x:row r="30" ht="34" customHeight="1">
      <x:c r="A30" s="14"/>
      <x:c r="B30" s="12"/>
      <x:c r="C30" s="18"/>
      <x:c r="D30" s="18"/>
      <x:c r="E30" s="21" t="str">
        <x:f>IF(A30="","",IF(COUNT(C30:D30)&lt;2,"MISSING INPUT",D30-C30))</x:f>
      </x:c>
      <x:c r="F30" s="24" t="str">
        <x:f>IF(A30="","",IF(COUNT(C30:D30)&lt;2,"MISSING INPUT",IF(C30=0,"N/A",D30/C30)))</x:f>
      </x:c>
      <x:c r="G30" s="22" t="str">
        <x:f>IF(A30="","",IF(COUNT(C30:D30)&lt;2,"MISSING INPUT",IF(C30=0,"NO BASELINE",IF(D30&lt;C30,"SHORTAGE ALERT",IF(D30&gt;C30*1.1,"OVER PLAN &gt;10%","ON PLAN")))))</x:f>
      </x:c>
      <x:c r="H30" s="12"/>
      <x:c r="I30" s="12"/>
    </x:row>
    <x:row r="31" ht="34" customHeight="1">
      <x:c r="A31" s="13"/>
      <x:c r="B31" s="11"/>
      <x:c r="C31" s="17"/>
      <x:c r="D31" s="17"/>
      <x:c r="E31" s="21" t="str">
        <x:f>IF(A31="","",IF(COUNT(C31:D31)&lt;2,"MISSING INPUT",D31-C31))</x:f>
      </x:c>
      <x:c r="F31" s="24" t="str">
        <x:f>IF(A31="","",IF(COUNT(C31:D31)&lt;2,"MISSING INPUT",IF(C31=0,"N/A",D31/C31)))</x:f>
      </x:c>
      <x:c r="G31" s="22" t="str">
        <x:f>IF(A31="","",IF(COUNT(C31:D31)&lt;2,"MISSING INPUT",IF(C31=0,"NO BASELINE",IF(D31&lt;C31,"SHORTAGE ALERT",IF(D31&gt;C31*1.1,"OVER PLAN &gt;10%","ON PLAN")))))</x:f>
      </x:c>
      <x:c r="H31" s="11"/>
      <x:c r="I31" s="11"/>
    </x:row>
    <x:row r="32" ht="34" customHeight="1">
      <x:c r="A32" s="14"/>
      <x:c r="B32" s="12"/>
      <x:c r="C32" s="18"/>
      <x:c r="D32" s="18"/>
      <x:c r="E32" s="21" t="str">
        <x:f>IF(A32="","",IF(COUNT(C32:D32)&lt;2,"MISSING INPUT",D32-C32))</x:f>
      </x:c>
      <x:c r="F32" s="24" t="str">
        <x:f>IF(A32="","",IF(COUNT(C32:D32)&lt;2,"MISSING INPUT",IF(C32=0,"N/A",D32/C32)))</x:f>
      </x:c>
      <x:c r="G32" s="22" t="str">
        <x:f>IF(A32="","",IF(COUNT(C32:D32)&lt;2,"MISSING INPUT",IF(C32=0,"NO BASELINE",IF(D32&lt;C32,"SHORTAGE ALERT",IF(D32&gt;C32*1.1,"OVER PLAN &gt;10%","ON PLAN")))))</x:f>
      </x:c>
      <x:c r="H32" s="12"/>
      <x:c r="I32" s="12"/>
    </x:row>
    <x:row r="33" ht="34" customHeight="1">
      <x:c r="A33" s="13"/>
      <x:c r="B33" s="11"/>
      <x:c r="C33" s="17"/>
      <x:c r="D33" s="17"/>
      <x:c r="E33" s="21" t="str">
        <x:f>IF(A33="","",IF(COUNT(C33:D33)&lt;2,"MISSING INPUT",D33-C33))</x:f>
      </x:c>
      <x:c r="F33" s="24" t="str">
        <x:f>IF(A33="","",IF(COUNT(C33:D33)&lt;2,"MISSING INPUT",IF(C33=0,"N/A",D33/C33)))</x:f>
      </x:c>
      <x:c r="G33" s="22" t="str">
        <x:f>IF(A33="","",IF(COUNT(C33:D33)&lt;2,"MISSING INPUT",IF(C33=0,"NO BASELINE",IF(D33&lt;C33,"SHORTAGE ALERT",IF(D33&gt;C33*1.1,"OVER PLAN &gt;10%","ON PLAN")))))</x:f>
      </x:c>
      <x:c r="H33" s="11"/>
      <x:c r="I33" s="11"/>
    </x:row>
    <x:row r="34" ht="34" customHeight="1">
      <x:c r="A34" s="14"/>
      <x:c r="B34" s="12"/>
      <x:c r="C34" s="18"/>
      <x:c r="D34" s="18"/>
      <x:c r="E34" s="21" t="str">
        <x:f>IF(A34="","",IF(COUNT(C34:D34)&lt;2,"MISSING INPUT",D34-C34))</x:f>
      </x:c>
      <x:c r="F34" s="24" t="str">
        <x:f>IF(A34="","",IF(COUNT(C34:D34)&lt;2,"MISSING INPUT",IF(C34=0,"N/A",D34/C34)))</x:f>
      </x:c>
      <x:c r="G34" s="22" t="str">
        <x:f>IF(A34="","",IF(COUNT(C34:D34)&lt;2,"MISSING INPUT",IF(C34=0,"NO BASELINE",IF(D34&lt;C34,"SHORTAGE ALERT",IF(D34&gt;C34*1.1,"OVER PLAN &gt;10%","ON PLAN")))))</x:f>
      </x:c>
      <x:c r="H34" s="12"/>
      <x:c r="I34" s="12"/>
    </x:row>
    <x:row r="35" ht="34" customHeight="1">
      <x:c r="A35" s="13"/>
      <x:c r="B35" s="11"/>
      <x:c r="C35" s="17"/>
      <x:c r="D35" s="17"/>
      <x:c r="E35" s="21" t="str">
        <x:f>IF(A35="","",IF(COUNT(C35:D35)&lt;2,"MISSING INPUT",D35-C35))</x:f>
      </x:c>
      <x:c r="F35" s="24" t="str">
        <x:f>IF(A35="","",IF(COUNT(C35:D35)&lt;2,"MISSING INPUT",IF(C35=0,"N/A",D35/C35)))</x:f>
      </x:c>
      <x:c r="G35" s="22" t="str">
        <x:f>IF(A35="","",IF(COUNT(C35:D35)&lt;2,"MISSING INPUT",IF(C35=0,"NO BASELINE",IF(D35&lt;C35,"SHORTAGE ALERT",IF(D35&gt;C35*1.1,"OVER PLAN &gt;10%","ON PLAN")))))</x:f>
      </x:c>
      <x:c r="H35" s="11"/>
      <x:c r="I35" s="11"/>
    </x:row>
    <x:row r="36" ht="34" customHeight="1">
      <x:c r="A36" s="14"/>
      <x:c r="B36" s="12"/>
      <x:c r="C36" s="18"/>
      <x:c r="D36" s="18"/>
      <x:c r="E36" s="21" t="str">
        <x:f>IF(A36="","",IF(COUNT(C36:D36)&lt;2,"MISSING INPUT",D36-C36))</x:f>
      </x:c>
      <x:c r="F36" s="24" t="str">
        <x:f>IF(A36="","",IF(COUNT(C36:D36)&lt;2,"MISSING INPUT",IF(C36=0,"N/A",D36/C36)))</x:f>
      </x:c>
      <x:c r="G36" s="22" t="str">
        <x:f>IF(A36="","",IF(COUNT(C36:D36)&lt;2,"MISSING INPUT",IF(C36=0,"NO BASELINE",IF(D36&lt;C36,"SHORTAGE ALERT",IF(D36&gt;C36*1.1,"OVER PLAN &gt;10%","ON PLAN")))))</x:f>
      </x:c>
      <x:c r="H36" s="12"/>
      <x:c r="I36" s="12"/>
    </x:row>
    <x:row r="37" ht="34" customHeight="1">
      <x:c r="A37" s="13"/>
      <x:c r="B37" s="11"/>
      <x:c r="C37" s="17"/>
      <x:c r="D37" s="17"/>
      <x:c r="E37" s="21" t="str">
        <x:f>IF(A37="","",IF(COUNT(C37:D37)&lt;2,"MISSING INPUT",D37-C37))</x:f>
      </x:c>
      <x:c r="F37" s="24" t="str">
        <x:f>IF(A37="","",IF(COUNT(C37:D37)&lt;2,"MISSING INPUT",IF(C37=0,"N/A",D37/C37)))</x:f>
      </x:c>
      <x:c r="G37" s="22" t="str">
        <x:f>IF(A37="","",IF(COUNT(C37:D37)&lt;2,"MISSING INPUT",IF(C37=0,"NO BASELINE",IF(D37&lt;C37,"SHORTAGE ALERT",IF(D37&gt;C37*1.1,"OVER PLAN &gt;10%","ON PLAN")))))</x:f>
      </x:c>
      <x:c r="H37" s="11"/>
      <x:c r="I37" s="11"/>
    </x:row>
    <x:row r="38" ht="34" customHeight="1">
      <x:c r="A38" s="14"/>
      <x:c r="B38" s="12"/>
      <x:c r="C38" s="18"/>
      <x:c r="D38" s="18"/>
      <x:c r="E38" s="21" t="str">
        <x:f>IF(A38="","",IF(COUNT(C38:D38)&lt;2,"MISSING INPUT",D38-C38))</x:f>
      </x:c>
      <x:c r="F38" s="24" t="str">
        <x:f>IF(A38="","",IF(COUNT(C38:D38)&lt;2,"MISSING INPUT",IF(C38=0,"N/A",D38/C38)))</x:f>
      </x:c>
      <x:c r="G38" s="22" t="str">
        <x:f>IF(A38="","",IF(COUNT(C38:D38)&lt;2,"MISSING INPUT",IF(C38=0,"NO BASELINE",IF(D38&lt;C38,"SHORTAGE ALERT",IF(D38&gt;C38*1.1,"OVER PLAN &gt;10%","ON PLAN")))))</x:f>
      </x:c>
      <x:c r="H38" s="12"/>
      <x:c r="I38" s="12"/>
    </x:row>
    <x:row r="39" ht="34" customHeight="1">
      <x:c r="A39" s="13"/>
      <x:c r="B39" s="11"/>
      <x:c r="C39" s="17"/>
      <x:c r="D39" s="17"/>
      <x:c r="E39" s="21" t="str">
        <x:f>IF(A39="","",IF(COUNT(C39:D39)&lt;2,"MISSING INPUT",D39-C39))</x:f>
      </x:c>
      <x:c r="F39" s="24" t="str">
        <x:f>IF(A39="","",IF(COUNT(C39:D39)&lt;2,"MISSING INPUT",IF(C39=0,"N/A",D39/C39)))</x:f>
      </x:c>
      <x:c r="G39" s="22" t="str">
        <x:f>IF(A39="","",IF(COUNT(C39:D39)&lt;2,"MISSING INPUT",IF(C39=0,"NO BASELINE",IF(D39&lt;C39,"SHORTAGE ALERT",IF(D39&gt;C39*1.1,"OVER PLAN &gt;10%","ON PLAN")))))</x:f>
      </x:c>
      <x:c r="H39" s="11"/>
      <x:c r="I39" s="11"/>
    </x:row>
    <x:row r="40" ht="34" customHeight="1">
      <x:c r="A40" s="14"/>
      <x:c r="B40" s="12"/>
      <x:c r="C40" s="18"/>
      <x:c r="D40" s="18"/>
      <x:c r="E40" s="21" t="str">
        <x:f>IF(A40="","",IF(COUNT(C40:D40)&lt;2,"MISSING INPUT",D40-C40))</x:f>
      </x:c>
      <x:c r="F40" s="24" t="str">
        <x:f>IF(A40="","",IF(COUNT(C40:D40)&lt;2,"MISSING INPUT",IF(C40=0,"N/A",D40/C40)))</x:f>
      </x:c>
      <x:c r="G40" s="22" t="str">
        <x:f>IF(A40="","",IF(COUNT(C40:D40)&lt;2,"MISSING INPUT",IF(C40=0,"NO BASELINE",IF(D40&lt;C40,"SHORTAGE ALERT",IF(D40&gt;C40*1.1,"OVER PLAN &gt;10%","ON PLAN")))))</x:f>
      </x:c>
      <x:c r="H40" s="12"/>
      <x:c r="I40" s="12"/>
    </x:row>
    <x:row r="41" ht="34" customHeight="1">
      <x:c r="A41" s="13"/>
      <x:c r="B41" s="11"/>
      <x:c r="C41" s="17"/>
      <x:c r="D41" s="17"/>
      <x:c r="E41" s="21" t="str">
        <x:f>IF(A41="","",IF(COUNT(C41:D41)&lt;2,"MISSING INPUT",D41-C41))</x:f>
      </x:c>
      <x:c r="F41" s="24" t="str">
        <x:f>IF(A41="","",IF(COUNT(C41:D41)&lt;2,"MISSING INPUT",IF(C41=0,"N/A",D41/C41)))</x:f>
      </x:c>
      <x:c r="G41" s="22" t="str">
        <x:f>IF(A41="","",IF(COUNT(C41:D41)&lt;2,"MISSING INPUT",IF(C41=0,"NO BASELINE",IF(D41&lt;C41,"SHORTAGE ALERT",IF(D41&gt;C41*1.1,"OVER PLAN &gt;10%","ON PLAN")))))</x:f>
      </x:c>
      <x:c r="H41" s="11"/>
      <x:c r="I41" s="11"/>
    </x:row>
    <x:row r="42" ht="34" customHeight="1">
      <x:c r="A42" s="14"/>
      <x:c r="B42" s="12"/>
      <x:c r="C42" s="18"/>
      <x:c r="D42" s="18"/>
      <x:c r="E42" s="21" t="str">
        <x:f>IF(A42="","",IF(COUNT(C42:D42)&lt;2,"MISSING INPUT",D42-C42))</x:f>
      </x:c>
      <x:c r="F42" s="24" t="str">
        <x:f>IF(A42="","",IF(COUNT(C42:D42)&lt;2,"MISSING INPUT",IF(C42=0,"N/A",D42/C42)))</x:f>
      </x:c>
      <x:c r="G42" s="22" t="str">
        <x:f>IF(A42="","",IF(COUNT(C42:D42)&lt;2,"MISSING INPUT",IF(C42=0,"NO BASELINE",IF(D42&lt;C42,"SHORTAGE ALERT",IF(D42&gt;C42*1.1,"OVER PLAN &gt;10%","ON PLAN")))))</x:f>
      </x:c>
      <x:c r="H42" s="12"/>
      <x:c r="I42" s="12"/>
    </x:row>
    <x:row r="43" ht="34" customHeight="1">
      <x:c r="A43" s="13"/>
      <x:c r="B43" s="11"/>
      <x:c r="C43" s="17"/>
      <x:c r="D43" s="17"/>
      <x:c r="E43" s="21" t="str">
        <x:f>IF(A43="","",IF(COUNT(C43:D43)&lt;2,"MISSING INPUT",D43-C43))</x:f>
      </x:c>
      <x:c r="F43" s="24" t="str">
        <x:f>IF(A43="","",IF(COUNT(C43:D43)&lt;2,"MISSING INPUT",IF(C43=0,"N/A",D43/C43)))</x:f>
      </x:c>
      <x:c r="G43" s="22" t="str">
        <x:f>IF(A43="","",IF(COUNT(C43:D43)&lt;2,"MISSING INPUT",IF(C43=0,"NO BASELINE",IF(D43&lt;C43,"SHORTAGE ALERT",IF(D43&gt;C43*1.1,"OVER PLAN &gt;10%","ON PLAN")))))</x:f>
      </x:c>
      <x:c r="H43" s="11"/>
      <x:c r="I43" s="11"/>
    </x:row>
    <x:row r="44" ht="34" customHeight="1">
      <x:c r="A44" s="14"/>
      <x:c r="B44" s="12"/>
      <x:c r="C44" s="18"/>
      <x:c r="D44" s="18"/>
      <x:c r="E44" s="21" t="str">
        <x:f>IF(A44="","",IF(COUNT(C44:D44)&lt;2,"MISSING INPUT",D44-C44))</x:f>
      </x:c>
      <x:c r="F44" s="24" t="str">
        <x:f>IF(A44="","",IF(COUNT(C44:D44)&lt;2,"MISSING INPUT",IF(C44=0,"N/A",D44/C44)))</x:f>
      </x:c>
      <x:c r="G44" s="22" t="str">
        <x:f>IF(A44="","",IF(COUNT(C44:D44)&lt;2,"MISSING INPUT",IF(C44=0,"NO BASELINE",IF(D44&lt;C44,"SHORTAGE ALERT",IF(D44&gt;C44*1.1,"OVER PLAN &gt;10%","ON PLAN")))))</x:f>
      </x:c>
      <x:c r="H44" s="12"/>
      <x:c r="I44" s="12"/>
    </x:row>
    <x:row r="45" ht="34" customHeight="1">
      <x:c r="A45" s="13"/>
      <x:c r="B45" s="11"/>
      <x:c r="C45" s="17"/>
      <x:c r="D45" s="17"/>
      <x:c r="E45" s="21" t="str">
        <x:f>IF(A45="","",IF(COUNT(C45:D45)&lt;2,"MISSING INPUT",D45-C45))</x:f>
      </x:c>
      <x:c r="F45" s="24" t="str">
        <x:f>IF(A45="","",IF(COUNT(C45:D45)&lt;2,"MISSING INPUT",IF(C45=0,"N/A",D45/C45)))</x:f>
      </x:c>
      <x:c r="G45" s="22" t="str">
        <x:f>IF(A45="","",IF(COUNT(C45:D45)&lt;2,"MISSING INPUT",IF(C45=0,"NO BASELINE",IF(D45&lt;C45,"SHORTAGE ALERT",IF(D45&gt;C45*1.1,"OVER PLAN &gt;10%","ON PLAN")))))</x:f>
      </x:c>
      <x:c r="H45" s="11"/>
      <x:c r="I45" s="11"/>
    </x:row>
    <x:row r="46" ht="34" customHeight="1">
      <x:c r="A46" s="14"/>
      <x:c r="B46" s="12"/>
      <x:c r="C46" s="18"/>
      <x:c r="D46" s="18"/>
      <x:c r="E46" s="21" t="str">
        <x:f>IF(A46="","",IF(COUNT(C46:D46)&lt;2,"MISSING INPUT",D46-C46))</x:f>
      </x:c>
      <x:c r="F46" s="24" t="str">
        <x:f>IF(A46="","",IF(COUNT(C46:D46)&lt;2,"MISSING INPUT",IF(C46=0,"N/A",D46/C46)))</x:f>
      </x:c>
      <x:c r="G46" s="22" t="str">
        <x:f>IF(A46="","",IF(COUNT(C46:D46)&lt;2,"MISSING INPUT",IF(C46=0,"NO BASELINE",IF(D46&lt;C46,"SHORTAGE ALERT",IF(D46&gt;C46*1.1,"OVER PLAN &gt;10%","ON PLAN")))))</x:f>
      </x:c>
      <x:c r="H46" s="12"/>
      <x:c r="I46" s="12"/>
    </x:row>
    <x:row r="47" ht="34" customHeight="1">
      <x:c r="A47" s="13"/>
      <x:c r="B47" s="11"/>
      <x:c r="C47" s="17"/>
      <x:c r="D47" s="17"/>
      <x:c r="E47" s="21" t="str">
        <x:f>IF(A47="","",IF(COUNT(C47:D47)&lt;2,"MISSING INPUT",D47-C47))</x:f>
      </x:c>
      <x:c r="F47" s="24" t="str">
        <x:f>IF(A47="","",IF(COUNT(C47:D47)&lt;2,"MISSING INPUT",IF(C47=0,"N/A",D47/C47)))</x:f>
      </x:c>
      <x:c r="G47" s="22" t="str">
        <x:f>IF(A47="","",IF(COUNT(C47:D47)&lt;2,"MISSING INPUT",IF(C47=0,"NO BASELINE",IF(D47&lt;C47,"SHORTAGE ALERT",IF(D47&gt;C47*1.1,"OVER PLAN &gt;10%","ON PLAN")))))</x:f>
      </x:c>
      <x:c r="H47" s="11"/>
      <x:c r="I47" s="11"/>
    </x:row>
    <x:row r="48" ht="34" customHeight="1">
      <x:c r="A48" s="14"/>
      <x:c r="B48" s="12"/>
      <x:c r="C48" s="18"/>
      <x:c r="D48" s="18"/>
      <x:c r="E48" s="21" t="str">
        <x:f>IF(A48="","",IF(COUNT(C48:D48)&lt;2,"MISSING INPUT",D48-C48))</x:f>
      </x:c>
      <x:c r="F48" s="24" t="str">
        <x:f>IF(A48="","",IF(COUNT(C48:D48)&lt;2,"MISSING INPUT",IF(C48=0,"N/A",D48/C48)))</x:f>
      </x:c>
      <x:c r="G48" s="22" t="str">
        <x:f>IF(A48="","",IF(COUNT(C48:D48)&lt;2,"MISSING INPUT",IF(C48=0,"NO BASELINE",IF(D48&lt;C48,"SHORTAGE ALERT",IF(D48&gt;C48*1.1,"OVER PLAN &gt;10%","ON PLAN")))))</x:f>
      </x:c>
      <x:c r="H48" s="12"/>
      <x:c r="I48" s="12"/>
    </x:row>
    <x:row r="49" ht="34" customHeight="1">
      <x:c r="A49" s="13"/>
      <x:c r="B49" s="11"/>
      <x:c r="C49" s="17"/>
      <x:c r="D49" s="17"/>
      <x:c r="E49" s="21" t="str">
        <x:f>IF(A49="","",IF(COUNT(C49:D49)&lt;2,"MISSING INPUT",D49-C49))</x:f>
      </x:c>
      <x:c r="F49" s="24" t="str">
        <x:f>IF(A49="","",IF(COUNT(C49:D49)&lt;2,"MISSING INPUT",IF(C49=0,"N/A",D49/C49)))</x:f>
      </x:c>
      <x:c r="G49" s="22" t="str">
        <x:f>IF(A49="","",IF(COUNT(C49:D49)&lt;2,"MISSING INPUT",IF(C49=0,"NO BASELINE",IF(D49&lt;C49,"SHORTAGE ALERT",IF(D49&gt;C49*1.1,"OVER PLAN &gt;10%","ON PLAN")))))</x:f>
      </x:c>
      <x:c r="H49" s="11"/>
      <x:c r="I49" s="11"/>
    </x:row>
    <x:row r="50" ht="34" customHeight="1">
      <x:c r="A50" s="14"/>
      <x:c r="B50" s="12"/>
      <x:c r="C50" s="18"/>
      <x:c r="D50" s="18"/>
      <x:c r="E50" s="21" t="str">
        <x:f>IF(A50="","",IF(COUNT(C50:D50)&lt;2,"MISSING INPUT",D50-C50))</x:f>
      </x:c>
      <x:c r="F50" s="24" t="str">
        <x:f>IF(A50="","",IF(COUNT(C50:D50)&lt;2,"MISSING INPUT",IF(C50=0,"N/A",D50/C50)))</x:f>
      </x:c>
      <x:c r="G50" s="22" t="str">
        <x:f>IF(A50="","",IF(COUNT(C50:D50)&lt;2,"MISSING INPUT",IF(C50=0,"NO BASELINE",IF(D50&lt;C50,"SHORTAGE ALERT",IF(D50&gt;C50*1.1,"OVER PLAN &gt;10%","ON PLAN")))))</x:f>
      </x:c>
      <x:c r="H50" s="12"/>
      <x:c r="I50" s="12"/>
    </x:row>
    <x:row r="51" ht="34" customHeight="1">
      <x:c r="A51" s="13"/>
      <x:c r="B51" s="11"/>
      <x:c r="C51" s="17"/>
      <x:c r="D51" s="17"/>
      <x:c r="E51" s="21" t="str">
        <x:f>IF(A51="","",IF(COUNT(C51:D51)&lt;2,"MISSING INPUT",D51-C51))</x:f>
      </x:c>
      <x:c r="F51" s="24" t="str">
        <x:f>IF(A51="","",IF(COUNT(C51:D51)&lt;2,"MISSING INPUT",IF(C51=0,"N/A",D51/C51)))</x:f>
      </x:c>
      <x:c r="G51" s="22" t="str">
        <x:f>IF(A51="","",IF(COUNT(C51:D51)&lt;2,"MISSING INPUT",IF(C51=0,"NO BASELINE",IF(D51&lt;C51,"SHORTAGE ALERT",IF(D51&gt;C51*1.1,"OVER PLAN &gt;10%","ON PLAN")))))</x:f>
      </x:c>
      <x:c r="H51" s="11"/>
      <x:c r="I51" s="11"/>
    </x:row>
    <x:row r="52" ht="34" customHeight="1">
      <x:c r="A52" s="14"/>
      <x:c r="B52" s="12"/>
      <x:c r="C52" s="18"/>
      <x:c r="D52" s="18"/>
      <x:c r="E52" s="21" t="str">
        <x:f>IF(A52="","",IF(COUNT(C52:D52)&lt;2,"MISSING INPUT",D52-C52))</x:f>
      </x:c>
      <x:c r="F52" s="24" t="str">
        <x:f>IF(A52="","",IF(COUNT(C52:D52)&lt;2,"MISSING INPUT",IF(C52=0,"N/A",D52/C52)))</x:f>
      </x:c>
      <x:c r="G52" s="22" t="str">
        <x:f>IF(A52="","",IF(COUNT(C52:D52)&lt;2,"MISSING INPUT",IF(C52=0,"NO BASELINE",IF(D52&lt;C52,"SHORTAGE ALERT",IF(D52&gt;C52*1.1,"OVER PLAN &gt;10%","ON PLAN")))))</x:f>
      </x:c>
      <x:c r="H52" s="12"/>
      <x:c r="I52" s="12"/>
    </x:row>
    <x:row r="53" ht="34" customHeight="1">
      <x:c r="A53" s="13"/>
      <x:c r="B53" s="11"/>
      <x:c r="C53" s="17"/>
      <x:c r="D53" s="17"/>
      <x:c r="E53" s="21" t="str">
        <x:f>IF(A53="","",IF(COUNT(C53:D53)&lt;2,"MISSING INPUT",D53-C53))</x:f>
      </x:c>
      <x:c r="F53" s="24" t="str">
        <x:f>IF(A53="","",IF(COUNT(C53:D53)&lt;2,"MISSING INPUT",IF(C53=0,"N/A",D53/C53)))</x:f>
      </x:c>
      <x:c r="G53" s="22" t="str">
        <x:f>IF(A53="","",IF(COUNT(C53:D53)&lt;2,"MISSING INPUT",IF(C53=0,"NO BASELINE",IF(D53&lt;C53,"SHORTAGE ALERT",IF(D53&gt;C53*1.1,"OVER PLAN &gt;10%","ON PLAN")))))</x:f>
      </x:c>
      <x:c r="H53" s="11"/>
      <x:c r="I53" s="11"/>
    </x:row>
    <x:row r="54" ht="34" customHeight="1">
      <x:c r="A54" s="14"/>
      <x:c r="B54" s="12"/>
      <x:c r="C54" s="18"/>
      <x:c r="D54" s="18"/>
      <x:c r="E54" s="21" t="str">
        <x:f>IF(A54="","",IF(COUNT(C54:D54)&lt;2,"MISSING INPUT",D54-C54))</x:f>
      </x:c>
      <x:c r="F54" s="24" t="str">
        <x:f>IF(A54="","",IF(COUNT(C54:D54)&lt;2,"MISSING INPUT",IF(C54=0,"N/A",D54/C54)))</x:f>
      </x:c>
      <x:c r="G54" s="22" t="str">
        <x:f>IF(A54="","",IF(COUNT(C54:D54)&lt;2,"MISSING INPUT",IF(C54=0,"NO BASELINE",IF(D54&lt;C54,"SHORTAGE ALERT",IF(D54&gt;C54*1.1,"OVER PLAN &gt;10%","ON PLAN")))))</x:f>
      </x:c>
      <x:c r="H54" s="12"/>
      <x:c r="I54" s="12"/>
    </x:row>
    <x:row r="55" ht="34" customHeight="1">
      <x:c r="A55" s="13"/>
      <x:c r="B55" s="11"/>
      <x:c r="C55" s="17"/>
      <x:c r="D55" s="17"/>
      <x:c r="E55" s="21" t="str">
        <x:f>IF(A55="","",IF(COUNT(C55:D55)&lt;2,"MISSING INPUT",D55-C55))</x:f>
      </x:c>
      <x:c r="F55" s="24" t="str">
        <x:f>IF(A55="","",IF(COUNT(C55:D55)&lt;2,"MISSING INPUT",IF(C55=0,"N/A",D55/C55)))</x:f>
      </x:c>
      <x:c r="G55" s="22" t="str">
        <x:f>IF(A55="","",IF(COUNT(C55:D55)&lt;2,"MISSING INPUT",IF(C55=0,"NO BASELINE",IF(D55&lt;C55,"SHORTAGE ALERT",IF(D55&gt;C55*1.1,"OVER PLAN &gt;10%","ON PLAN")))))</x:f>
      </x:c>
      <x:c r="H55" s="11"/>
      <x:c r="I55" s="11"/>
    </x:row>
    <x:row r="56" ht="34" customHeight="1">
      <x:c r="A56" s="14"/>
      <x:c r="B56" s="12"/>
      <x:c r="C56" s="18"/>
      <x:c r="D56" s="18"/>
      <x:c r="E56" s="21" t="str">
        <x:f>IF(A56="","",IF(COUNT(C56:D56)&lt;2,"MISSING INPUT",D56-C56))</x:f>
      </x:c>
      <x:c r="F56" s="24" t="str">
        <x:f>IF(A56="","",IF(COUNT(C56:D56)&lt;2,"MISSING INPUT",IF(C56=0,"N/A",D56/C56)))</x:f>
      </x:c>
      <x:c r="G56" s="22" t="str">
        <x:f>IF(A56="","",IF(COUNT(C56:D56)&lt;2,"MISSING INPUT",IF(C56=0,"NO BASELINE",IF(D56&lt;C56,"SHORTAGE ALERT",IF(D56&gt;C56*1.1,"OVER PLAN &gt;10%","ON PLAN")))))</x:f>
      </x:c>
      <x:c r="H56" s="12"/>
      <x:c r="I56" s="12"/>
    </x:row>
    <x:row r="57" ht="34" customHeight="1">
      <x:c r="A57" s="13"/>
      <x:c r="B57" s="11"/>
      <x:c r="C57" s="17"/>
      <x:c r="D57" s="17"/>
      <x:c r="E57" s="21" t="str">
        <x:f>IF(A57="","",IF(COUNT(C57:D57)&lt;2,"MISSING INPUT",D57-C57))</x:f>
      </x:c>
      <x:c r="F57" s="24" t="str">
        <x:f>IF(A57="","",IF(COUNT(C57:D57)&lt;2,"MISSING INPUT",IF(C57=0,"N/A",D57/C57)))</x:f>
      </x:c>
      <x:c r="G57" s="22" t="str">
        <x:f>IF(A57="","",IF(COUNT(C57:D57)&lt;2,"MISSING INPUT",IF(C57=0,"NO BASELINE",IF(D57&lt;C57,"SHORTAGE ALERT",IF(D57&gt;C57*1.1,"OVER PLAN &gt;10%","ON PLAN")))))</x:f>
      </x:c>
      <x:c r="H57" s="11"/>
      <x:c r="I57" s="11"/>
    </x:row>
    <x:row r="58" ht="34" customHeight="1">
      <x:c r="A58" s="14"/>
      <x:c r="B58" s="12"/>
      <x:c r="C58" s="18"/>
      <x:c r="D58" s="18"/>
      <x:c r="E58" s="21" t="str">
        <x:f>IF(A58="","",IF(COUNT(C58:D58)&lt;2,"MISSING INPUT",D58-C58))</x:f>
      </x:c>
      <x:c r="F58" s="24" t="str">
        <x:f>IF(A58="","",IF(COUNT(C58:D58)&lt;2,"MISSING INPUT",IF(C58=0,"N/A",D58/C58)))</x:f>
      </x:c>
      <x:c r="G58" s="22" t="str">
        <x:f>IF(A58="","",IF(COUNT(C58:D58)&lt;2,"MISSING INPUT",IF(C58=0,"NO BASELINE",IF(D58&lt;C58,"SHORTAGE ALERT",IF(D58&gt;C58*1.1,"OVER PLAN &gt;10%","ON PLAN")))))</x:f>
      </x:c>
      <x:c r="H58" s="12"/>
      <x:c r="I58" s="12"/>
    </x:row>
    <x:row r="59" ht="34" customHeight="1">
      <x:c r="A59" s="13"/>
      <x:c r="B59" s="11"/>
      <x:c r="C59" s="17"/>
      <x:c r="D59" s="17"/>
      <x:c r="E59" s="21" t="str">
        <x:f>IF(A59="","",IF(COUNT(C59:D59)&lt;2,"MISSING INPUT",D59-C59))</x:f>
      </x:c>
      <x:c r="F59" s="24" t="str">
        <x:f>IF(A59="","",IF(COUNT(C59:D59)&lt;2,"MISSING INPUT",IF(C59=0,"N/A",D59/C59)))</x:f>
      </x:c>
      <x:c r="G59" s="22" t="str">
        <x:f>IF(A59="","",IF(COUNT(C59:D59)&lt;2,"MISSING INPUT",IF(C59=0,"NO BASELINE",IF(D59&lt;C59,"SHORTAGE ALERT",IF(D59&gt;C59*1.1,"OVER PLAN &gt;10%","ON PLAN")))))</x:f>
      </x:c>
      <x:c r="H59" s="11"/>
      <x:c r="I59" s="11"/>
    </x:row>
    <x:row r="60" ht="34" customHeight="1">
      <x:c r="A60" s="14"/>
      <x:c r="B60" s="12"/>
      <x:c r="C60" s="18"/>
      <x:c r="D60" s="18"/>
      <x:c r="E60" s="21" t="str">
        <x:f>IF(A60="","",IF(COUNT(C60:D60)&lt;2,"MISSING INPUT",D60-C60))</x:f>
      </x:c>
      <x:c r="F60" s="24" t="str">
        <x:f>IF(A60="","",IF(COUNT(C60:D60)&lt;2,"MISSING INPUT",IF(C60=0,"N/A",D60/C60)))</x:f>
      </x:c>
      <x:c r="G60" s="22" t="str">
        <x:f>IF(A60="","",IF(COUNT(C60:D60)&lt;2,"MISSING INPUT",IF(C60=0,"NO BASELINE",IF(D60&lt;C60,"SHORTAGE ALERT",IF(D60&gt;C60*1.1,"OVER PLAN &gt;10%","ON PLAN")))))</x:f>
      </x:c>
      <x:c r="H60" s="12"/>
      <x:c r="I60" s="12"/>
    </x:row>
    <x:row r="61" ht="34" customHeight="1">
      <x:c r="A61" s="13"/>
      <x:c r="B61" s="11"/>
      <x:c r="C61" s="17"/>
      <x:c r="D61" s="17"/>
      <x:c r="E61" s="21" t="str">
        <x:f>IF(A61="","",IF(COUNT(C61:D61)&lt;2,"MISSING INPUT",D61-C61))</x:f>
      </x:c>
      <x:c r="F61" s="24" t="str">
        <x:f>IF(A61="","",IF(COUNT(C61:D61)&lt;2,"MISSING INPUT",IF(C61=0,"N/A",D61/C61)))</x:f>
      </x:c>
      <x:c r="G61" s="22" t="str">
        <x:f>IF(A61="","",IF(COUNT(C61:D61)&lt;2,"MISSING INPUT",IF(C61=0,"NO BASELINE",IF(D61&lt;C61,"SHORTAGE ALERT",IF(D61&gt;C61*1.1,"OVER PLAN &gt;10%","ON PLAN")))))</x:f>
      </x:c>
      <x:c r="H61" s="11"/>
      <x:c r="I61" s="11"/>
    </x:row>
    <x:row r="62" ht="34" customHeight="1">
      <x:c r="A62" s="14"/>
      <x:c r="B62" s="12"/>
      <x:c r="C62" s="18"/>
      <x:c r="D62" s="18"/>
      <x:c r="E62" s="21" t="str">
        <x:f>IF(A62="","",IF(COUNT(C62:D62)&lt;2,"MISSING INPUT",D62-C62))</x:f>
      </x:c>
      <x:c r="F62" s="24" t="str">
        <x:f>IF(A62="","",IF(COUNT(C62:D62)&lt;2,"MISSING INPUT",IF(C62=0,"N/A",D62/C62)))</x:f>
      </x:c>
      <x:c r="G62" s="22" t="str">
        <x:f>IF(A62="","",IF(COUNT(C62:D62)&lt;2,"MISSING INPUT",IF(C62=0,"NO BASELINE",IF(D62&lt;C62,"SHORTAGE ALERT",IF(D62&gt;C62*1.1,"OVER PLAN &gt;10%","ON PLAN")))))</x:f>
      </x:c>
      <x:c r="H62" s="12"/>
      <x:c r="I62" s="12"/>
    </x:row>
    <x:row r="63" ht="34" customHeight="1">
      <x:c r="A63" s="13"/>
      <x:c r="B63" s="11"/>
      <x:c r="C63" s="17"/>
      <x:c r="D63" s="17"/>
      <x:c r="E63" s="21" t="str">
        <x:f>IF(A63="","",IF(COUNT(C63:D63)&lt;2,"MISSING INPUT",D63-C63))</x:f>
      </x:c>
      <x:c r="F63" s="24" t="str">
        <x:f>IF(A63="","",IF(COUNT(C63:D63)&lt;2,"MISSING INPUT",IF(C63=0,"N/A",D63/C63)))</x:f>
      </x:c>
      <x:c r="G63" s="22" t="str">
        <x:f>IF(A63="","",IF(COUNT(C63:D63)&lt;2,"MISSING INPUT",IF(C63=0,"NO BASELINE",IF(D63&lt;C63,"SHORTAGE ALERT",IF(D63&gt;C63*1.1,"OVER PLAN &gt;10%","ON PLAN")))))</x:f>
      </x:c>
      <x:c r="H63" s="11"/>
      <x:c r="I63" s="11"/>
    </x:row>
    <x:row r="64" ht="34" customHeight="1">
      <x:c r="A64" s="14"/>
      <x:c r="B64" s="12"/>
      <x:c r="C64" s="18"/>
      <x:c r="D64" s="18"/>
      <x:c r="E64" s="21" t="str">
        <x:f>IF(A64="","",IF(COUNT(C64:D64)&lt;2,"MISSING INPUT",D64-C64))</x:f>
      </x:c>
      <x:c r="F64" s="24" t="str">
        <x:f>IF(A64="","",IF(COUNT(C64:D64)&lt;2,"MISSING INPUT",IF(C64=0,"N/A",D64/C64)))</x:f>
      </x:c>
      <x:c r="G64" s="22" t="str">
        <x:f>IF(A64="","",IF(COUNT(C64:D64)&lt;2,"MISSING INPUT",IF(C64=0,"NO BASELINE",IF(D64&lt;C64,"SHORTAGE ALERT",IF(D64&gt;C64*1.1,"OVER PLAN &gt;10%","ON PLAN")))))</x:f>
      </x:c>
      <x:c r="H64" s="12"/>
      <x:c r="I64" s="12"/>
    </x:row>
    <x:row r="65" ht="34" customHeight="1">
      <x:c r="A65" s="13"/>
      <x:c r="B65" s="11"/>
      <x:c r="C65" s="17"/>
      <x:c r="D65" s="17"/>
      <x:c r="E65" s="21" t="str">
        <x:f>IF(A65="","",IF(COUNT(C65:D65)&lt;2,"MISSING INPUT",D65-C65))</x:f>
      </x:c>
      <x:c r="F65" s="24" t="str">
        <x:f>IF(A65="","",IF(COUNT(C65:D65)&lt;2,"MISSING INPUT",IF(C65=0,"N/A",D65/C65)))</x:f>
      </x:c>
      <x:c r="G65" s="22" t="str">
        <x:f>IF(A65="","",IF(COUNT(C65:D65)&lt;2,"MISSING INPUT",IF(C65=0,"NO BASELINE",IF(D65&lt;C65,"SHORTAGE ALERT",IF(D65&gt;C65*1.1,"OVER PLAN &gt;10%","ON PLAN")))))</x:f>
      </x:c>
      <x:c r="H65" s="11"/>
      <x:c r="I65" s="11"/>
    </x:row>
    <x:row r="66" ht="34" customHeight="1">
      <x:c r="A66" s="14"/>
      <x:c r="B66" s="12"/>
      <x:c r="C66" s="18"/>
      <x:c r="D66" s="18"/>
      <x:c r="E66" s="21" t="str">
        <x:f>IF(A66="","",IF(COUNT(C66:D66)&lt;2,"MISSING INPUT",D66-C66))</x:f>
      </x:c>
      <x:c r="F66" s="24" t="str">
        <x:f>IF(A66="","",IF(COUNT(C66:D66)&lt;2,"MISSING INPUT",IF(C66=0,"N/A",D66/C66)))</x:f>
      </x:c>
      <x:c r="G66" s="22" t="str">
        <x:f>IF(A66="","",IF(COUNT(C66:D66)&lt;2,"MISSING INPUT",IF(C66=0,"NO BASELINE",IF(D66&lt;C66,"SHORTAGE ALERT",IF(D66&gt;C66*1.1,"OVER PLAN &gt;10%","ON PLAN")))))</x:f>
      </x:c>
      <x:c r="H66" s="12"/>
      <x:c r="I66" s="12"/>
    </x:row>
    <x:row r="67" ht="34" customHeight="1">
      <x:c r="A67" s="13"/>
      <x:c r="B67" s="11"/>
      <x:c r="C67" s="17"/>
      <x:c r="D67" s="17"/>
      <x:c r="E67" s="21" t="str">
        <x:f>IF(A67="","",IF(COUNT(C67:D67)&lt;2,"MISSING INPUT",D67-C67))</x:f>
      </x:c>
      <x:c r="F67" s="24" t="str">
        <x:f>IF(A67="","",IF(COUNT(C67:D67)&lt;2,"MISSING INPUT",IF(C67=0,"N/A",D67/C67)))</x:f>
      </x:c>
      <x:c r="G67" s="22" t="str">
        <x:f>IF(A67="","",IF(COUNT(C67:D67)&lt;2,"MISSING INPUT",IF(C67=0,"NO BASELINE",IF(D67&lt;C67,"SHORTAGE ALERT",IF(D67&gt;C67*1.1,"OVER PLAN &gt;10%","ON PLAN")))))</x:f>
      </x:c>
      <x:c r="H67" s="11"/>
      <x:c r="I67" s="11"/>
    </x:row>
    <x:row r="68" ht="34" customHeight="1">
      <x:c r="A68" s="14"/>
      <x:c r="B68" s="12"/>
      <x:c r="C68" s="18"/>
      <x:c r="D68" s="18"/>
      <x:c r="E68" s="21" t="str">
        <x:f>IF(A68="","",IF(COUNT(C68:D68)&lt;2,"MISSING INPUT",D68-C68))</x:f>
      </x:c>
      <x:c r="F68" s="24" t="str">
        <x:f>IF(A68="","",IF(COUNT(C68:D68)&lt;2,"MISSING INPUT",IF(C68=0,"N/A",D68/C68)))</x:f>
      </x:c>
      <x:c r="G68" s="22" t="str">
        <x:f>IF(A68="","",IF(COUNT(C68:D68)&lt;2,"MISSING INPUT",IF(C68=0,"NO BASELINE",IF(D68&lt;C68,"SHORTAGE ALERT",IF(D68&gt;C68*1.1,"OVER PLAN &gt;10%","ON PLAN")))))</x:f>
      </x:c>
      <x:c r="H68" s="12"/>
      <x:c r="I68" s="12"/>
    </x:row>
    <x:row r="69" ht="34" customHeight="1">
      <x:c r="A69" s="13"/>
      <x:c r="B69" s="11"/>
      <x:c r="C69" s="17"/>
      <x:c r="D69" s="17"/>
      <x:c r="E69" s="21" t="str">
        <x:f>IF(A69="","",IF(COUNT(C69:D69)&lt;2,"MISSING INPUT",D69-C69))</x:f>
      </x:c>
      <x:c r="F69" s="24" t="str">
        <x:f>IF(A69="","",IF(COUNT(C69:D69)&lt;2,"MISSING INPUT",IF(C69=0,"N/A",D69/C69)))</x:f>
      </x:c>
      <x:c r="G69" s="22" t="str">
        <x:f>IF(A69="","",IF(COUNT(C69:D69)&lt;2,"MISSING INPUT",IF(C69=0,"NO BASELINE",IF(D69&lt;C69,"SHORTAGE ALERT",IF(D69&gt;C69*1.1,"OVER PLAN &gt;10%","ON PLAN")))))</x:f>
      </x:c>
      <x:c r="H69" s="11"/>
      <x:c r="I69" s="11"/>
    </x:row>
    <x:row r="70" ht="34" customHeight="1">
      <x:c r="A70" s="14"/>
      <x:c r="B70" s="12"/>
      <x:c r="C70" s="18"/>
      <x:c r="D70" s="18"/>
      <x:c r="E70" s="21" t="str">
        <x:f>IF(A70="","",IF(COUNT(C70:D70)&lt;2,"MISSING INPUT",D70-C70))</x:f>
      </x:c>
      <x:c r="F70" s="24" t="str">
        <x:f>IF(A70="","",IF(COUNT(C70:D70)&lt;2,"MISSING INPUT",IF(C70=0,"N/A",D70/C70)))</x:f>
      </x:c>
      <x:c r="G70" s="22" t="str">
        <x:f>IF(A70="","",IF(COUNT(C70:D70)&lt;2,"MISSING INPUT",IF(C70=0,"NO BASELINE",IF(D70&lt;C70,"SHORTAGE ALERT",IF(D70&gt;C70*1.1,"OVER PLAN &gt;10%","ON PLAN")))))</x:f>
      </x:c>
      <x:c r="H70" s="12"/>
      <x:c r="I70" s="12"/>
    </x:row>
    <x:row r="71" ht="34" customHeight="1">
      <x:c r="A71" s="13"/>
      <x:c r="B71" s="11"/>
      <x:c r="C71" s="17"/>
      <x:c r="D71" s="17"/>
      <x:c r="E71" s="21" t="str">
        <x:f>IF(A71="","",IF(COUNT(C71:D71)&lt;2,"MISSING INPUT",D71-C71))</x:f>
      </x:c>
      <x:c r="F71" s="24" t="str">
        <x:f>IF(A71="","",IF(COUNT(C71:D71)&lt;2,"MISSING INPUT",IF(C71=0,"N/A",D71/C71)))</x:f>
      </x:c>
      <x:c r="G71" s="22" t="str">
        <x:f>IF(A71="","",IF(COUNT(C71:D71)&lt;2,"MISSING INPUT",IF(C71=0,"NO BASELINE",IF(D71&lt;C71,"SHORTAGE ALERT",IF(D71&gt;C71*1.1,"OVER PLAN &gt;10%","ON PLAN")))))</x:f>
      </x:c>
      <x:c r="H71" s="11"/>
      <x:c r="I71" s="11"/>
    </x:row>
    <x:row r="72" ht="34" customHeight="1">
      <x:c r="A72" s="14"/>
      <x:c r="B72" s="12"/>
      <x:c r="C72" s="18"/>
      <x:c r="D72" s="18"/>
      <x:c r="E72" s="21" t="str">
        <x:f>IF(A72="","",IF(COUNT(C72:D72)&lt;2,"MISSING INPUT",D72-C72))</x:f>
      </x:c>
      <x:c r="F72" s="24" t="str">
        <x:f>IF(A72="","",IF(COUNT(C72:D72)&lt;2,"MISSING INPUT",IF(C72=0,"N/A",D72/C72)))</x:f>
      </x:c>
      <x:c r="G72" s="22" t="str">
        <x:f>IF(A72="","",IF(COUNT(C72:D72)&lt;2,"MISSING INPUT",IF(C72=0,"NO BASELINE",IF(D72&lt;C72,"SHORTAGE ALERT",IF(D72&gt;C72*1.1,"OVER PLAN &gt;10%","ON PLAN")))))</x:f>
      </x:c>
      <x:c r="H72" s="12"/>
      <x:c r="I72" s="12"/>
    </x:row>
    <x:row r="73" ht="34" customHeight="1">
      <x:c r="A73" s="13"/>
      <x:c r="B73" s="11"/>
      <x:c r="C73" s="17"/>
      <x:c r="D73" s="17"/>
      <x:c r="E73" s="21" t="str">
        <x:f>IF(A73="","",IF(COUNT(C73:D73)&lt;2,"MISSING INPUT",D73-C73))</x:f>
      </x:c>
      <x:c r="F73" s="24" t="str">
        <x:f>IF(A73="","",IF(COUNT(C73:D73)&lt;2,"MISSING INPUT",IF(C73=0,"N/A",D73/C73)))</x:f>
      </x:c>
      <x:c r="G73" s="22" t="str">
        <x:f>IF(A73="","",IF(COUNT(C73:D73)&lt;2,"MISSING INPUT",IF(C73=0,"NO BASELINE",IF(D73&lt;C73,"SHORTAGE ALERT",IF(D73&gt;C73*1.1,"OVER PLAN &gt;10%","ON PLAN")))))</x:f>
      </x:c>
      <x:c r="H73" s="11"/>
      <x:c r="I73" s="11"/>
    </x:row>
    <x:row r="74" ht="34" customHeight="1">
      <x:c r="A74" s="14"/>
      <x:c r="B74" s="12"/>
      <x:c r="C74" s="18"/>
      <x:c r="D74" s="18"/>
      <x:c r="E74" s="21" t="str">
        <x:f>IF(A74="","",IF(COUNT(C74:D74)&lt;2,"MISSING INPUT",D74-C74))</x:f>
      </x:c>
      <x:c r="F74" s="24" t="str">
        <x:f>IF(A74="","",IF(COUNT(C74:D74)&lt;2,"MISSING INPUT",IF(C74=0,"N/A",D74/C74)))</x:f>
      </x:c>
      <x:c r="G74" s="22" t="str">
        <x:f>IF(A74="","",IF(COUNT(C74:D74)&lt;2,"MISSING INPUT",IF(C74=0,"NO BASELINE",IF(D74&lt;C74,"SHORTAGE ALERT",IF(D74&gt;C74*1.1,"OVER PLAN &gt;10%","ON PLAN")))))</x:f>
      </x:c>
      <x:c r="H74" s="12"/>
      <x:c r="I74" s="12"/>
    </x:row>
    <x:row r="75" ht="34" customHeight="1">
      <x:c r="A75" s="13"/>
      <x:c r="B75" s="11"/>
      <x:c r="C75" s="17"/>
      <x:c r="D75" s="17"/>
      <x:c r="E75" s="21" t="str">
        <x:f>IF(A75="","",IF(COUNT(C75:D75)&lt;2,"MISSING INPUT",D75-C75))</x:f>
      </x:c>
      <x:c r="F75" s="24" t="str">
        <x:f>IF(A75="","",IF(COUNT(C75:D75)&lt;2,"MISSING INPUT",IF(C75=0,"N/A",D75/C75)))</x:f>
      </x:c>
      <x:c r="G75" s="22" t="str">
        <x:f>IF(A75="","",IF(COUNT(C75:D75)&lt;2,"MISSING INPUT",IF(C75=0,"NO BASELINE",IF(D75&lt;C75,"SHORTAGE ALERT",IF(D75&gt;C75*1.1,"OVER PLAN &gt;10%","ON PLAN")))))</x:f>
      </x:c>
      <x:c r="H75" s="11"/>
      <x:c r="I75" s="11"/>
    </x:row>
    <x:row r="76" ht="34" customHeight="1">
      <x:c r="A76" s="14"/>
      <x:c r="B76" s="12"/>
      <x:c r="C76" s="18"/>
      <x:c r="D76" s="18"/>
      <x:c r="E76" s="21" t="str">
        <x:f>IF(A76="","",IF(COUNT(C76:D76)&lt;2,"MISSING INPUT",D76-C76))</x:f>
      </x:c>
      <x:c r="F76" s="24" t="str">
        <x:f>IF(A76="","",IF(COUNT(C76:D76)&lt;2,"MISSING INPUT",IF(C76=0,"N/A",D76/C76)))</x:f>
      </x:c>
      <x:c r="G76" s="22" t="str">
        <x:f>IF(A76="","",IF(COUNT(C76:D76)&lt;2,"MISSING INPUT",IF(C76=0,"NO BASELINE",IF(D76&lt;C76,"SHORTAGE ALERT",IF(D76&gt;C76*1.1,"OVER PLAN &gt;10%","ON PLAN")))))</x:f>
      </x:c>
      <x:c r="H76" s="12"/>
      <x:c r="I76" s="12"/>
    </x:row>
    <x:row r="77" ht="34" customHeight="1">
      <x:c r="A77" s="13"/>
      <x:c r="B77" s="11"/>
      <x:c r="C77" s="17"/>
      <x:c r="D77" s="17"/>
      <x:c r="E77" s="21" t="str">
        <x:f>IF(A77="","",IF(COUNT(C77:D77)&lt;2,"MISSING INPUT",D77-C77))</x:f>
      </x:c>
      <x:c r="F77" s="24" t="str">
        <x:f>IF(A77="","",IF(COUNT(C77:D77)&lt;2,"MISSING INPUT",IF(C77=0,"N/A",D77/C77)))</x:f>
      </x:c>
      <x:c r="G77" s="22" t="str">
        <x:f>IF(A77="","",IF(COUNT(C77:D77)&lt;2,"MISSING INPUT",IF(C77=0,"NO BASELINE",IF(D77&lt;C77,"SHORTAGE ALERT",IF(D77&gt;C77*1.1,"OVER PLAN &gt;10%","ON PLAN")))))</x:f>
      </x:c>
      <x:c r="H77" s="11"/>
      <x:c r="I77" s="11"/>
    </x:row>
    <x:row r="78" ht="34" customHeight="1">
      <x:c r="A78" s="14"/>
      <x:c r="B78" s="12"/>
      <x:c r="C78" s="18"/>
      <x:c r="D78" s="18"/>
      <x:c r="E78" s="21" t="str">
        <x:f>IF(A78="","",IF(COUNT(C78:D78)&lt;2,"MISSING INPUT",D78-C78))</x:f>
      </x:c>
      <x:c r="F78" s="24" t="str">
        <x:f>IF(A78="","",IF(COUNT(C78:D78)&lt;2,"MISSING INPUT",IF(C78=0,"N/A",D78/C78)))</x:f>
      </x:c>
      <x:c r="G78" s="22" t="str">
        <x:f>IF(A78="","",IF(COUNT(C78:D78)&lt;2,"MISSING INPUT",IF(C78=0,"NO BASELINE",IF(D78&lt;C78,"SHORTAGE ALERT",IF(D78&gt;C78*1.1,"OVER PLAN &gt;10%","ON PLAN")))))</x:f>
      </x:c>
      <x:c r="H78" s="12"/>
      <x:c r="I78" s="12"/>
    </x:row>
    <x:row r="79" ht="34" customHeight="1">
      <x:c r="A79" s="13"/>
      <x:c r="B79" s="11"/>
      <x:c r="C79" s="17"/>
      <x:c r="D79" s="17"/>
      <x:c r="E79" s="21" t="str">
        <x:f>IF(A79="","",IF(COUNT(C79:D79)&lt;2,"MISSING INPUT",D79-C79))</x:f>
      </x:c>
      <x:c r="F79" s="24" t="str">
        <x:f>IF(A79="","",IF(COUNT(C79:D79)&lt;2,"MISSING INPUT",IF(C79=0,"N/A",D79/C79)))</x:f>
      </x:c>
      <x:c r="G79" s="22" t="str">
        <x:f>IF(A79="","",IF(COUNT(C79:D79)&lt;2,"MISSING INPUT",IF(C79=0,"NO BASELINE",IF(D79&lt;C79,"SHORTAGE ALERT",IF(D79&gt;C79*1.1,"OVER PLAN &gt;10%","ON PLAN")))))</x:f>
      </x:c>
      <x:c r="H79" s="11"/>
      <x:c r="I79" s="11"/>
    </x:row>
    <x:row r="80" ht="34" customHeight="1">
      <x:c r="A80" s="14"/>
      <x:c r="B80" s="12"/>
      <x:c r="C80" s="18"/>
      <x:c r="D80" s="18"/>
      <x:c r="E80" s="21" t="str">
        <x:f>IF(A80="","",IF(COUNT(C80:D80)&lt;2,"MISSING INPUT",D80-C80))</x:f>
      </x:c>
      <x:c r="F80" s="24" t="str">
        <x:f>IF(A80="","",IF(COUNT(C80:D80)&lt;2,"MISSING INPUT",IF(C80=0,"N/A",D80/C80)))</x:f>
      </x:c>
      <x:c r="G80" s="22" t="str">
        <x:f>IF(A80="","",IF(COUNT(C80:D80)&lt;2,"MISSING INPUT",IF(C80=0,"NO BASELINE",IF(D80&lt;C80,"SHORTAGE ALERT",IF(D80&gt;C80*1.1,"OVER PLAN &gt;10%","ON PLAN")))))</x:f>
      </x:c>
      <x:c r="H80" s="12"/>
      <x:c r="I80" s="12"/>
    </x:row>
    <x:row r="81" ht="34" customHeight="1">
      <x:c r="A81" s="13"/>
      <x:c r="B81" s="11"/>
      <x:c r="C81" s="17"/>
      <x:c r="D81" s="17"/>
      <x:c r="E81" s="21" t="str">
        <x:f>IF(A81="","",IF(COUNT(C81:D81)&lt;2,"MISSING INPUT",D81-C81))</x:f>
      </x:c>
      <x:c r="F81" s="24" t="str">
        <x:f>IF(A81="","",IF(COUNT(C81:D81)&lt;2,"MISSING INPUT",IF(C81=0,"N/A",D81/C81)))</x:f>
      </x:c>
      <x:c r="G81" s="22" t="str">
        <x:f>IF(A81="","",IF(COUNT(C81:D81)&lt;2,"MISSING INPUT",IF(C81=0,"NO BASELINE",IF(D81&lt;C81,"SHORTAGE ALERT",IF(D81&gt;C81*1.1,"OVER PLAN &gt;10%","ON PLAN")))))</x:f>
      </x:c>
      <x:c r="H81" s="11"/>
      <x:c r="I81" s="11"/>
    </x:row>
    <x:row r="82" ht="34" customHeight="1">
      <x:c r="A82" s="14"/>
      <x:c r="B82" s="12"/>
      <x:c r="C82" s="18"/>
      <x:c r="D82" s="18"/>
      <x:c r="E82" s="21" t="str">
        <x:f>IF(A82="","",IF(COUNT(C82:D82)&lt;2,"MISSING INPUT",D82-C82))</x:f>
      </x:c>
      <x:c r="F82" s="24" t="str">
        <x:f>IF(A82="","",IF(COUNT(C82:D82)&lt;2,"MISSING INPUT",IF(C82=0,"N/A",D82/C82)))</x:f>
      </x:c>
      <x:c r="G82" s="22" t="str">
        <x:f>IF(A82="","",IF(COUNT(C82:D82)&lt;2,"MISSING INPUT",IF(C82=0,"NO BASELINE",IF(D82&lt;C82,"SHORTAGE ALERT",IF(D82&gt;C82*1.1,"OVER PLAN &gt;10%","ON PLAN")))))</x:f>
      </x:c>
      <x:c r="H82" s="12"/>
      <x:c r="I82" s="12"/>
    </x:row>
    <x:row r="83" ht="34" customHeight="1">
      <x:c r="A83" s="13"/>
      <x:c r="B83" s="11"/>
      <x:c r="C83" s="17"/>
      <x:c r="D83" s="17"/>
      <x:c r="E83" s="21" t="str">
        <x:f>IF(A83="","",IF(COUNT(C83:D83)&lt;2,"MISSING INPUT",D83-C83))</x:f>
      </x:c>
      <x:c r="F83" s="24" t="str">
        <x:f>IF(A83="","",IF(COUNT(C83:D83)&lt;2,"MISSING INPUT",IF(C83=0,"N/A",D83/C83)))</x:f>
      </x:c>
      <x:c r="G83" s="22" t="str">
        <x:f>IF(A83="","",IF(COUNT(C83:D83)&lt;2,"MISSING INPUT",IF(C83=0,"NO BASELINE",IF(D83&lt;C83,"SHORTAGE ALERT",IF(D83&gt;C83*1.1,"OVER PLAN &gt;10%","ON PLAN")))))</x:f>
      </x:c>
      <x:c r="H83" s="11"/>
      <x:c r="I83" s="11"/>
    </x:row>
    <x:row r="84" ht="34" customHeight="1">
      <x:c r="A84" s="14"/>
      <x:c r="B84" s="12"/>
      <x:c r="C84" s="18"/>
      <x:c r="D84" s="18"/>
      <x:c r="E84" s="21" t="str">
        <x:f>IF(A84="","",IF(COUNT(C84:D84)&lt;2,"MISSING INPUT",D84-C84))</x:f>
      </x:c>
      <x:c r="F84" s="24" t="str">
        <x:f>IF(A84="","",IF(COUNT(C84:D84)&lt;2,"MISSING INPUT",IF(C84=0,"N/A",D84/C84)))</x:f>
      </x:c>
      <x:c r="G84" s="22" t="str">
        <x:f>IF(A84="","",IF(COUNT(C84:D84)&lt;2,"MISSING INPUT",IF(C84=0,"NO BASELINE",IF(D84&lt;C84,"SHORTAGE ALERT",IF(D84&gt;C84*1.1,"OVER PLAN &gt;10%","ON PLAN")))))</x:f>
      </x:c>
      <x:c r="H84" s="12"/>
      <x:c r="I84" s="12"/>
    </x:row>
    <x:row r="85" ht="34" customHeight="1">
      <x:c r="A85" s="13"/>
      <x:c r="B85" s="11"/>
      <x:c r="C85" s="17"/>
      <x:c r="D85" s="17"/>
      <x:c r="E85" s="21" t="str">
        <x:f>IF(A85="","",IF(COUNT(C85:D85)&lt;2,"MISSING INPUT",D85-C85))</x:f>
      </x:c>
      <x:c r="F85" s="24" t="str">
        <x:f>IF(A85="","",IF(COUNT(C85:D85)&lt;2,"MISSING INPUT",IF(C85=0,"N/A",D85/C85)))</x:f>
      </x:c>
      <x:c r="G85" s="22" t="str">
        <x:f>IF(A85="","",IF(COUNT(C85:D85)&lt;2,"MISSING INPUT",IF(C85=0,"NO BASELINE",IF(D85&lt;C85,"SHORTAGE ALERT",IF(D85&gt;C85*1.1,"OVER PLAN &gt;10%","ON PLAN")))))</x:f>
      </x:c>
      <x:c r="H85" s="11"/>
      <x:c r="I85" s="11"/>
    </x:row>
    <x:row r="86" ht="34" customHeight="1">
      <x:c r="A86" s="14"/>
      <x:c r="B86" s="12"/>
      <x:c r="C86" s="18"/>
      <x:c r="D86" s="18"/>
      <x:c r="E86" s="21" t="str">
        <x:f>IF(A86="","",IF(COUNT(C86:D86)&lt;2,"MISSING INPUT",D86-C86))</x:f>
      </x:c>
      <x:c r="F86" s="24" t="str">
        <x:f>IF(A86="","",IF(COUNT(C86:D86)&lt;2,"MISSING INPUT",IF(C86=0,"N/A",D86/C86)))</x:f>
      </x:c>
      <x:c r="G86" s="22" t="str">
        <x:f>IF(A86="","",IF(COUNT(C86:D86)&lt;2,"MISSING INPUT",IF(C86=0,"NO BASELINE",IF(D86&lt;C86,"SHORTAGE ALERT",IF(D86&gt;C86*1.1,"OVER PLAN &gt;10%","ON PLAN")))))</x:f>
      </x:c>
      <x:c r="H86" s="12"/>
      <x:c r="I86" s="12"/>
    </x:row>
    <x:row r="87" ht="34" customHeight="1">
      <x:c r="A87" s="13"/>
      <x:c r="B87" s="11"/>
      <x:c r="C87" s="17"/>
      <x:c r="D87" s="17"/>
      <x:c r="E87" s="21" t="str">
        <x:f>IF(A87="","",IF(COUNT(C87:D87)&lt;2,"MISSING INPUT",D87-C87))</x:f>
      </x:c>
      <x:c r="F87" s="24" t="str">
        <x:f>IF(A87="","",IF(COUNT(C87:D87)&lt;2,"MISSING INPUT",IF(C87=0,"N/A",D87/C87)))</x:f>
      </x:c>
      <x:c r="G87" s="22" t="str">
        <x:f>IF(A87="","",IF(COUNT(C87:D87)&lt;2,"MISSING INPUT",IF(C87=0,"NO BASELINE",IF(D87&lt;C87,"SHORTAGE ALERT",IF(D87&gt;C87*1.1,"OVER PLAN &gt;10%","ON PLAN")))))</x:f>
      </x:c>
      <x:c r="H87" s="11"/>
      <x:c r="I87" s="11"/>
    </x:row>
    <x:row r="88" ht="34" customHeight="1">
      <x:c r="A88" s="14"/>
      <x:c r="B88" s="12"/>
      <x:c r="C88" s="18"/>
      <x:c r="D88" s="18"/>
      <x:c r="E88" s="21" t="str">
        <x:f>IF(A88="","",IF(COUNT(C88:D88)&lt;2,"MISSING INPUT",D88-C88))</x:f>
      </x:c>
      <x:c r="F88" s="24" t="str">
        <x:f>IF(A88="","",IF(COUNT(C88:D88)&lt;2,"MISSING INPUT",IF(C88=0,"N/A",D88/C88)))</x:f>
      </x:c>
      <x:c r="G88" s="22" t="str">
        <x:f>IF(A88="","",IF(COUNT(C88:D88)&lt;2,"MISSING INPUT",IF(C88=0,"NO BASELINE",IF(D88&lt;C88,"SHORTAGE ALERT",IF(D88&gt;C88*1.1,"OVER PLAN &gt;10%","ON PLAN")))))</x:f>
      </x:c>
      <x:c r="H88" s="12"/>
      <x:c r="I88" s="12"/>
    </x:row>
    <x:row r="89" ht="34" customHeight="1">
      <x:c r="A89" s="13"/>
      <x:c r="B89" s="11"/>
      <x:c r="C89" s="17"/>
      <x:c r="D89" s="17"/>
      <x:c r="E89" s="21" t="str">
        <x:f>IF(A89="","",IF(COUNT(C89:D89)&lt;2,"MISSING INPUT",D89-C89))</x:f>
      </x:c>
      <x:c r="F89" s="24" t="str">
        <x:f>IF(A89="","",IF(COUNT(C89:D89)&lt;2,"MISSING INPUT",IF(C89=0,"N/A",D89/C89)))</x:f>
      </x:c>
      <x:c r="G89" s="22" t="str">
        <x:f>IF(A89="","",IF(COUNT(C89:D89)&lt;2,"MISSING INPUT",IF(C89=0,"NO BASELINE",IF(D89&lt;C89,"SHORTAGE ALERT",IF(D89&gt;C89*1.1,"OVER PLAN &gt;10%","ON PLAN")))))</x:f>
      </x:c>
      <x:c r="H89" s="11"/>
      <x:c r="I89" s="11"/>
    </x:row>
    <x:row r="90" ht="34" customHeight="1">
      <x:c r="A90" s="14"/>
      <x:c r="B90" s="12"/>
      <x:c r="C90" s="18"/>
      <x:c r="D90" s="18"/>
      <x:c r="E90" s="21" t="str">
        <x:f>IF(A90="","",IF(COUNT(C90:D90)&lt;2,"MISSING INPUT",D90-C90))</x:f>
      </x:c>
      <x:c r="F90" s="24" t="str">
        <x:f>IF(A90="","",IF(COUNT(C90:D90)&lt;2,"MISSING INPUT",IF(C90=0,"N/A",D90/C90)))</x:f>
      </x:c>
      <x:c r="G90" s="22" t="str">
        <x:f>IF(A90="","",IF(COUNT(C90:D90)&lt;2,"MISSING INPUT",IF(C90=0,"NO BASELINE",IF(D90&lt;C90,"SHORTAGE ALERT",IF(D90&gt;C90*1.1,"OVER PLAN &gt;10%","ON PLAN")))))</x:f>
      </x:c>
      <x:c r="H90" s="12"/>
      <x:c r="I90" s="12"/>
    </x:row>
    <x:row r="91" ht="34" customHeight="1">
      <x:c r="A91" s="13"/>
      <x:c r="B91" s="11"/>
      <x:c r="C91" s="17"/>
      <x:c r="D91" s="17"/>
      <x:c r="E91" s="21" t="str">
        <x:f>IF(A91="","",IF(COUNT(C91:D91)&lt;2,"MISSING INPUT",D91-C91))</x:f>
      </x:c>
      <x:c r="F91" s="24" t="str">
        <x:f>IF(A91="","",IF(COUNT(C91:D91)&lt;2,"MISSING INPUT",IF(C91=0,"N/A",D91/C91)))</x:f>
      </x:c>
      <x:c r="G91" s="22" t="str">
        <x:f>IF(A91="","",IF(COUNT(C91:D91)&lt;2,"MISSING INPUT",IF(C91=0,"NO BASELINE",IF(D91&lt;C91,"SHORTAGE ALERT",IF(D91&gt;C91*1.1,"OVER PLAN &gt;10%","ON PLAN")))))</x:f>
      </x:c>
      <x:c r="H91" s="11"/>
      <x:c r="I91" s="11"/>
    </x:row>
    <x:row r="92" ht="34" customHeight="1">
      <x:c r="A92" s="14"/>
      <x:c r="B92" s="12"/>
      <x:c r="C92" s="18"/>
      <x:c r="D92" s="18"/>
      <x:c r="E92" s="21" t="str">
        <x:f>IF(A92="","",IF(COUNT(C92:D92)&lt;2,"MISSING INPUT",D92-C92))</x:f>
      </x:c>
      <x:c r="F92" s="24" t="str">
        <x:f>IF(A92="","",IF(COUNT(C92:D92)&lt;2,"MISSING INPUT",IF(C92=0,"N/A",D92/C92)))</x:f>
      </x:c>
      <x:c r="G92" s="22" t="str">
        <x:f>IF(A92="","",IF(COUNT(C92:D92)&lt;2,"MISSING INPUT",IF(C92=0,"NO BASELINE",IF(D92&lt;C92,"SHORTAGE ALERT",IF(D92&gt;C92*1.1,"OVER PLAN &gt;10%","ON PLAN")))))</x:f>
      </x:c>
      <x:c r="H92" s="12"/>
      <x:c r="I92" s="12"/>
    </x:row>
    <x:row r="93" ht="34" customHeight="1">
      <x:c r="A93" s="13"/>
      <x:c r="B93" s="11"/>
      <x:c r="C93" s="17"/>
      <x:c r="D93" s="17"/>
      <x:c r="E93" s="21" t="str">
        <x:f>IF(A93="","",IF(COUNT(C93:D93)&lt;2,"MISSING INPUT",D93-C93))</x:f>
      </x:c>
      <x:c r="F93" s="24" t="str">
        <x:f>IF(A93="","",IF(COUNT(C93:D93)&lt;2,"MISSING INPUT",IF(C93=0,"N/A",D93/C93)))</x:f>
      </x:c>
      <x:c r="G93" s="22" t="str">
        <x:f>IF(A93="","",IF(COUNT(C93:D93)&lt;2,"MISSING INPUT",IF(C93=0,"NO BASELINE",IF(D93&lt;C93,"SHORTAGE ALERT",IF(D93&gt;C93*1.1,"OVER PLAN &gt;10%","ON PLAN")))))</x:f>
      </x:c>
      <x:c r="H93" s="11"/>
      <x:c r="I93" s="11"/>
    </x:row>
    <x:row r="94" ht="34" customHeight="1">
      <x:c r="A94" s="14"/>
      <x:c r="B94" s="12"/>
      <x:c r="C94" s="18"/>
      <x:c r="D94" s="18"/>
      <x:c r="E94" s="21" t="str">
        <x:f>IF(A94="","",IF(COUNT(C94:D94)&lt;2,"MISSING INPUT",D94-C94))</x:f>
      </x:c>
      <x:c r="F94" s="24" t="str">
        <x:f>IF(A94="","",IF(COUNT(C94:D94)&lt;2,"MISSING INPUT",IF(C94=0,"N/A",D94/C94)))</x:f>
      </x:c>
      <x:c r="G94" s="22" t="str">
        <x:f>IF(A94="","",IF(COUNT(C94:D94)&lt;2,"MISSING INPUT",IF(C94=0,"NO BASELINE",IF(D94&lt;C94,"SHORTAGE ALERT",IF(D94&gt;C94*1.1,"OVER PLAN &gt;10%","ON PLAN")))))</x:f>
      </x:c>
      <x:c r="H94" s="12"/>
      <x:c r="I94" s="12"/>
    </x:row>
    <x:row r="95" ht="34" customHeight="1">
      <x:c r="A95" s="13"/>
      <x:c r="B95" s="11"/>
      <x:c r="C95" s="17"/>
      <x:c r="D95" s="17"/>
      <x:c r="E95" s="21" t="str">
        <x:f>IF(A95="","",IF(COUNT(C95:D95)&lt;2,"MISSING INPUT",D95-C95))</x:f>
      </x:c>
      <x:c r="F95" s="24" t="str">
        <x:f>IF(A95="","",IF(COUNT(C95:D95)&lt;2,"MISSING INPUT",IF(C95=0,"N/A",D95/C95)))</x:f>
      </x:c>
      <x:c r="G95" s="22" t="str">
        <x:f>IF(A95="","",IF(COUNT(C95:D95)&lt;2,"MISSING INPUT",IF(C95=0,"NO BASELINE",IF(D95&lt;C95,"SHORTAGE ALERT",IF(D95&gt;C95*1.1,"OVER PLAN &gt;10%","ON PLAN")))))</x:f>
      </x:c>
      <x:c r="H95" s="11"/>
      <x:c r="I95" s="11"/>
    </x:row>
    <x:row r="96" ht="34" customHeight="1">
      <x:c r="A96" s="14"/>
      <x:c r="B96" s="12"/>
      <x:c r="C96" s="18"/>
      <x:c r="D96" s="18"/>
      <x:c r="E96" s="21" t="str">
        <x:f>IF(A96="","",IF(COUNT(C96:D96)&lt;2,"MISSING INPUT",D96-C96))</x:f>
      </x:c>
      <x:c r="F96" s="24" t="str">
        <x:f>IF(A96="","",IF(COUNT(C96:D96)&lt;2,"MISSING INPUT",IF(C96=0,"N/A",D96/C96)))</x:f>
      </x:c>
      <x:c r="G96" s="22" t="str">
        <x:f>IF(A96="","",IF(COUNT(C96:D96)&lt;2,"MISSING INPUT",IF(C96=0,"NO BASELINE",IF(D96&lt;C96,"SHORTAGE ALERT",IF(D96&gt;C96*1.1,"OVER PLAN &gt;10%","ON PLAN")))))</x:f>
      </x:c>
      <x:c r="H96" s="12"/>
      <x:c r="I96" s="12"/>
    </x:row>
    <x:row r="97" ht="34" customHeight="1">
      <x:c r="A97" s="13"/>
      <x:c r="B97" s="11"/>
      <x:c r="C97" s="17"/>
      <x:c r="D97" s="17"/>
      <x:c r="E97" s="21" t="str">
        <x:f>IF(A97="","",IF(COUNT(C97:D97)&lt;2,"MISSING INPUT",D97-C97))</x:f>
      </x:c>
      <x:c r="F97" s="24" t="str">
        <x:f>IF(A97="","",IF(COUNT(C97:D97)&lt;2,"MISSING INPUT",IF(C97=0,"N/A",D97/C97)))</x:f>
      </x:c>
      <x:c r="G97" s="22" t="str">
        <x:f>IF(A97="","",IF(COUNT(C97:D97)&lt;2,"MISSING INPUT",IF(C97=0,"NO BASELINE",IF(D97&lt;C97,"SHORTAGE ALERT",IF(D97&gt;C97*1.1,"OVER PLAN &gt;10%","ON PLAN")))))</x:f>
      </x:c>
      <x:c r="H97" s="11"/>
      <x:c r="I97" s="11"/>
    </x:row>
    <x:row r="98" ht="34" customHeight="1">
      <x:c r="A98" s="14"/>
      <x:c r="B98" s="12"/>
      <x:c r="C98" s="18"/>
      <x:c r="D98" s="18"/>
      <x:c r="E98" s="21" t="str">
        <x:f>IF(A98="","",IF(COUNT(C98:D98)&lt;2,"MISSING INPUT",D98-C98))</x:f>
      </x:c>
      <x:c r="F98" s="24" t="str">
        <x:f>IF(A98="","",IF(COUNT(C98:D98)&lt;2,"MISSING INPUT",IF(C98=0,"N/A",D98/C98)))</x:f>
      </x:c>
      <x:c r="G98" s="22" t="str">
        <x:f>IF(A98="","",IF(COUNT(C98:D98)&lt;2,"MISSING INPUT",IF(C98=0,"NO BASELINE",IF(D98&lt;C98,"SHORTAGE ALERT",IF(D98&gt;C98*1.1,"OVER PLAN &gt;10%","ON PLAN")))))</x:f>
      </x:c>
      <x:c r="H98" s="12"/>
      <x:c r="I98" s="12"/>
    </x:row>
    <x:row r="99" ht="34" customHeight="1">
      <x:c r="A99" s="13"/>
      <x:c r="B99" s="11"/>
      <x:c r="C99" s="17"/>
      <x:c r="D99" s="17"/>
      <x:c r="E99" s="21" t="str">
        <x:f>IF(A99="","",IF(COUNT(C99:D99)&lt;2,"MISSING INPUT",D99-C99))</x:f>
      </x:c>
      <x:c r="F99" s="24" t="str">
        <x:f>IF(A99="","",IF(COUNT(C99:D99)&lt;2,"MISSING INPUT",IF(C99=0,"N/A",D99/C99)))</x:f>
      </x:c>
      <x:c r="G99" s="22" t="str">
        <x:f>IF(A99="","",IF(COUNT(C99:D99)&lt;2,"MISSING INPUT",IF(C99=0,"NO BASELINE",IF(D99&lt;C99,"SHORTAGE ALERT",IF(D99&gt;C99*1.1,"OVER PLAN &gt;10%","ON PLAN")))))</x:f>
      </x:c>
      <x:c r="H99" s="11"/>
      <x:c r="I99" s="11"/>
    </x:row>
    <x:row r="100" ht="34" customHeight="1">
      <x:c r="A100" s="14"/>
      <x:c r="B100" s="12"/>
      <x:c r="C100" s="18"/>
      <x:c r="D100" s="18"/>
      <x:c r="E100" s="21" t="str">
        <x:f>IF(A100="","",IF(COUNT(C100:D100)&lt;2,"MISSING INPUT",D100-C100))</x:f>
      </x:c>
      <x:c r="F100" s="24" t="str">
        <x:f>IF(A100="","",IF(COUNT(C100:D100)&lt;2,"MISSING INPUT",IF(C100=0,"N/A",D100/C100)))</x:f>
      </x:c>
      <x:c r="G100" s="22" t="str">
        <x:f>IF(A100="","",IF(COUNT(C100:D100)&lt;2,"MISSING INPUT",IF(C100=0,"NO BASELINE",IF(D100&lt;C100,"SHORTAGE ALERT",IF(D100&gt;C100*1.1,"OVER PLAN &gt;10%","ON PLAN")))))</x:f>
      </x:c>
      <x:c r="H100" s="12"/>
      <x:c r="I100" s="12"/>
    </x:row>
    <x:row r="101" ht="34" customHeight="1">
      <x:c r="A101" s="13"/>
      <x:c r="B101" s="11"/>
      <x:c r="C101" s="17"/>
      <x:c r="D101" s="17"/>
      <x:c r="E101" s="21" t="str">
        <x:f>IF(A101="","",IF(COUNT(C101:D101)&lt;2,"MISSING INPUT",D101-C101))</x:f>
      </x:c>
      <x:c r="F101" s="24" t="str">
        <x:f>IF(A101="","",IF(COUNT(C101:D101)&lt;2,"MISSING INPUT",IF(C101=0,"N/A",D101/C101)))</x:f>
      </x:c>
      <x:c r="G101" s="22" t="str">
        <x:f>IF(A101="","",IF(COUNT(C101:D101)&lt;2,"MISSING INPUT",IF(C101=0,"NO BASELINE",IF(D101&lt;C101,"SHORTAGE ALERT",IF(D101&gt;C101*1.1,"OVER PLAN &gt;10%","ON PLAN")))))</x:f>
      </x:c>
      <x:c r="H101" s="11"/>
      <x:c r="I101" s="11"/>
    </x:row>
    <x:row r="102" ht="34" customHeight="1">
      <x:c r="A102" s="14"/>
      <x:c r="B102" s="12"/>
      <x:c r="C102" s="18"/>
      <x:c r="D102" s="18"/>
      <x:c r="E102" s="21" t="str">
        <x:f>IF(A102="","",IF(COUNT(C102:D102)&lt;2,"MISSING INPUT",D102-C102))</x:f>
      </x:c>
      <x:c r="F102" s="24" t="str">
        <x:f>IF(A102="","",IF(COUNT(C102:D102)&lt;2,"MISSING INPUT",IF(C102=0,"N/A",D102/C102)))</x:f>
      </x:c>
      <x:c r="G102" s="22" t="str">
        <x:f>IF(A102="","",IF(COUNT(C102:D102)&lt;2,"MISSING INPUT",IF(C102=0,"NO BASELINE",IF(D102&lt;C102,"SHORTAGE ALERT",IF(D102&gt;C102*1.1,"OVER PLAN &gt;10%","ON PLAN")))))</x:f>
      </x:c>
      <x:c r="H102" s="12"/>
      <x:c r="I102" s="12"/>
    </x:row>
    <x:row r="103" ht="34" customHeight="1">
      <x:c r="A103" s="13"/>
      <x:c r="B103" s="11"/>
      <x:c r="C103" s="17"/>
      <x:c r="D103" s="17"/>
      <x:c r="E103" s="21" t="str">
        <x:f>IF(A103="","",IF(COUNT(C103:D103)&lt;2,"MISSING INPUT",D103-C103))</x:f>
      </x:c>
      <x:c r="F103" s="24" t="str">
        <x:f>IF(A103="","",IF(COUNT(C103:D103)&lt;2,"MISSING INPUT",IF(C103=0,"N/A",D103/C103)))</x:f>
      </x:c>
      <x:c r="G103" s="22" t="str">
        <x:f>IF(A103="","",IF(COUNT(C103:D103)&lt;2,"MISSING INPUT",IF(C103=0,"NO BASELINE",IF(D103&lt;C103,"SHORTAGE ALERT",IF(D103&gt;C103*1.1,"OVER PLAN &gt;10%","ON PLAN")))))</x:f>
      </x:c>
      <x:c r="H103" s="11"/>
      <x:c r="I103" s="11"/>
    </x:row>
    <x:row r="104" ht="34" customHeight="1">
      <x:c r="A104" s="14"/>
      <x:c r="B104" s="12"/>
      <x:c r="C104" s="18"/>
      <x:c r="D104" s="18"/>
      <x:c r="E104" s="21" t="str">
        <x:f>IF(A104="","",IF(COUNT(C104:D104)&lt;2,"MISSING INPUT",D104-C104))</x:f>
      </x:c>
      <x:c r="F104" s="24" t="str">
        <x:f>IF(A104="","",IF(COUNT(C104:D104)&lt;2,"MISSING INPUT",IF(C104=0,"N/A",D104/C104)))</x:f>
      </x:c>
      <x:c r="G104" s="22" t="str">
        <x:f>IF(A104="","",IF(COUNT(C104:D104)&lt;2,"MISSING INPUT",IF(C104=0,"NO BASELINE",IF(D104&lt;C104,"SHORTAGE ALERT",IF(D104&gt;C104*1.1,"OVER PLAN &gt;10%","ON PLAN")))))</x:f>
      </x:c>
      <x:c r="H104" s="12"/>
      <x:c r="I104" s="12"/>
    </x:row>
    <x:row r="105" ht="34" customHeight="1">
      <x:c r="A105" s="13"/>
      <x:c r="B105" s="11"/>
      <x:c r="C105" s="17"/>
      <x:c r="D105" s="17"/>
      <x:c r="E105" s="21" t="str">
        <x:f>IF(A105="","",IF(COUNT(C105:D105)&lt;2,"MISSING INPUT",D105-C105))</x:f>
      </x:c>
      <x:c r="F105" s="24" t="str">
        <x:f>IF(A105="","",IF(COUNT(C105:D105)&lt;2,"MISSING INPUT",IF(C105=0,"N/A",D105/C105)))</x:f>
      </x:c>
      <x:c r="G105" s="22" t="str">
        <x:f>IF(A105="","",IF(COUNT(C105:D105)&lt;2,"MISSING INPUT",IF(C105=0,"NO BASELINE",IF(D105&lt;C105,"SHORTAGE ALERT",IF(D105&gt;C105*1.1,"OVER PLAN &gt;10%","ON PLAN")))))</x:f>
      </x:c>
      <x:c r="H105" s="11"/>
      <x:c r="I105" s="11"/>
    </x:row>
    <x:row r="106" ht="34" customHeight="1">
      <x:c r="A106" s="14"/>
      <x:c r="B106" s="12"/>
      <x:c r="C106" s="18"/>
      <x:c r="D106" s="18"/>
      <x:c r="E106" s="21" t="str">
        <x:f>IF(A106="","",IF(COUNT(C106:D106)&lt;2,"MISSING INPUT",D106-C106))</x:f>
      </x:c>
      <x:c r="F106" s="24" t="str">
        <x:f>IF(A106="","",IF(COUNT(C106:D106)&lt;2,"MISSING INPUT",IF(C106=0,"N/A",D106/C106)))</x:f>
      </x:c>
      <x:c r="G106" s="22" t="str">
        <x:f>IF(A106="","",IF(COUNT(C106:D106)&lt;2,"MISSING INPUT",IF(C106=0,"NO BASELINE",IF(D106&lt;C106,"SHORTAGE ALERT",IF(D106&gt;C106*1.1,"OVER PLAN &gt;10%","ON PLAN")))))</x:f>
      </x:c>
      <x:c r="H106" s="12"/>
      <x:c r="I106" s="12"/>
    </x:row>
    <x:row r="107" ht="34" customHeight="1">
      <x:c r="A107" s="13"/>
      <x:c r="B107" s="11"/>
      <x:c r="C107" s="17"/>
      <x:c r="D107" s="17"/>
      <x:c r="E107" s="21" t="str">
        <x:f>IF(A107="","",IF(COUNT(C107:D107)&lt;2,"MISSING INPUT",D107-C107))</x:f>
      </x:c>
      <x:c r="F107" s="24" t="str">
        <x:f>IF(A107="","",IF(COUNT(C107:D107)&lt;2,"MISSING INPUT",IF(C107=0,"N/A",D107/C107)))</x:f>
      </x:c>
      <x:c r="G107" s="22" t="str">
        <x:f>IF(A107="","",IF(COUNT(C107:D107)&lt;2,"MISSING INPUT",IF(C107=0,"NO BASELINE",IF(D107&lt;C107,"SHORTAGE ALERT",IF(D107&gt;C107*1.1,"OVER PLAN &gt;10%","ON PLAN")))))</x:f>
      </x:c>
      <x:c r="H107" s="11"/>
      <x:c r="I107" s="11"/>
    </x:row>
    <x:row r="108" ht="34" customHeight="1">
      <x:c r="A108" s="14"/>
      <x:c r="B108" s="12"/>
      <x:c r="C108" s="18"/>
      <x:c r="D108" s="18"/>
      <x:c r="E108" s="21" t="str">
        <x:f>IF(A108="","",IF(COUNT(C108:D108)&lt;2,"MISSING INPUT",D108-C108))</x:f>
      </x:c>
      <x:c r="F108" s="24" t="str">
        <x:f>IF(A108="","",IF(COUNT(C108:D108)&lt;2,"MISSING INPUT",IF(C108=0,"N/A",D108/C108)))</x:f>
      </x:c>
      <x:c r="G108" s="22" t="str">
        <x:f>IF(A108="","",IF(COUNT(C108:D108)&lt;2,"MISSING INPUT",IF(C108=0,"NO BASELINE",IF(D108&lt;C108,"SHORTAGE ALERT",IF(D108&gt;C108*1.1,"OVER PLAN &gt;10%","ON PLAN")))))</x:f>
      </x:c>
      <x:c r="H108" s="12"/>
      <x:c r="I108" s="12"/>
    </x:row>
    <x:row r="109" ht="34" customHeight="1">
      <x:c r="A109" s="13"/>
      <x:c r="B109" s="11"/>
      <x:c r="C109" s="17"/>
      <x:c r="D109" s="17"/>
      <x:c r="E109" s="21" t="str">
        <x:f>IF(A109="","",IF(COUNT(C109:D109)&lt;2,"MISSING INPUT",D109-C109))</x:f>
      </x:c>
      <x:c r="F109" s="24" t="str">
        <x:f>IF(A109="","",IF(COUNT(C109:D109)&lt;2,"MISSING INPUT",IF(C109=0,"N/A",D109/C109)))</x:f>
      </x:c>
      <x:c r="G109" s="22" t="str">
        <x:f>IF(A109="","",IF(COUNT(C109:D109)&lt;2,"MISSING INPUT",IF(C109=0,"NO BASELINE",IF(D109&lt;C109,"SHORTAGE ALERT",IF(D109&gt;C109*1.1,"OVER PLAN &gt;10%","ON PLAN")))))</x:f>
      </x:c>
      <x:c r="H109" s="11"/>
      <x:c r="I109" s="11"/>
    </x:row>
    <x:row r="110" ht="34" customHeight="1">
      <x:c r="A110" s="14"/>
      <x:c r="B110" s="12"/>
      <x:c r="C110" s="18"/>
      <x:c r="D110" s="18"/>
      <x:c r="E110" s="21" t="str">
        <x:f>IF(A110="","",IF(COUNT(C110:D110)&lt;2,"MISSING INPUT",D110-C110))</x:f>
      </x:c>
      <x:c r="F110" s="24" t="str">
        <x:f>IF(A110="","",IF(COUNT(C110:D110)&lt;2,"MISSING INPUT",IF(C110=0,"N/A",D110/C110)))</x:f>
      </x:c>
      <x:c r="G110" s="22" t="str">
        <x:f>IF(A110="","",IF(COUNT(C110:D110)&lt;2,"MISSING INPUT",IF(C110=0,"NO BASELINE",IF(D110&lt;C110,"SHORTAGE ALERT",IF(D110&gt;C110*1.1,"OVER PLAN &gt;10%","ON PLAN")))))</x:f>
      </x:c>
      <x:c r="H110" s="12"/>
      <x:c r="I110" s="12"/>
    </x:row>
    <x:row r="111" ht="34" customHeight="1">
      <x:c r="A111" s="13"/>
      <x:c r="B111" s="11"/>
      <x:c r="C111" s="17"/>
      <x:c r="D111" s="17"/>
      <x:c r="E111" s="21" t="str">
        <x:f>IF(A111="","",IF(COUNT(C111:D111)&lt;2,"MISSING INPUT",D111-C111))</x:f>
      </x:c>
      <x:c r="F111" s="24" t="str">
        <x:f>IF(A111="","",IF(COUNT(C111:D111)&lt;2,"MISSING INPUT",IF(C111=0,"N/A",D111/C111)))</x:f>
      </x:c>
      <x:c r="G111" s="22" t="str">
        <x:f>IF(A111="","",IF(COUNT(C111:D111)&lt;2,"MISSING INPUT",IF(C111=0,"NO BASELINE",IF(D111&lt;C111,"SHORTAGE ALERT",IF(D111&gt;C111*1.1,"OVER PLAN &gt;10%","ON PLAN")))))</x:f>
      </x:c>
      <x:c r="H111" s="11"/>
      <x:c r="I111" s="11"/>
    </x:row>
    <x:row r="112" ht="34" customHeight="1">
      <x:c r="A112" s="14"/>
      <x:c r="B112" s="12"/>
      <x:c r="C112" s="18"/>
      <x:c r="D112" s="18"/>
      <x:c r="E112" s="21" t="str">
        <x:f>IF(A112="","",IF(COUNT(C112:D112)&lt;2,"MISSING INPUT",D112-C112))</x:f>
      </x:c>
      <x:c r="F112" s="24" t="str">
        <x:f>IF(A112="","",IF(COUNT(C112:D112)&lt;2,"MISSING INPUT",IF(C112=0,"N/A",D112/C112)))</x:f>
      </x:c>
      <x:c r="G112" s="22" t="str">
        <x:f>IF(A112="","",IF(COUNT(C112:D112)&lt;2,"MISSING INPUT",IF(C112=0,"NO BASELINE",IF(D112&lt;C112,"SHORTAGE ALERT",IF(D112&gt;C112*1.1,"OVER PLAN &gt;10%","ON PLAN")))))</x:f>
      </x:c>
      <x:c r="H112" s="12"/>
      <x:c r="I112" s="12"/>
    </x:row>
    <x:row r="113" ht="34" customHeight="1">
      <x:c r="A113" s="13"/>
      <x:c r="B113" s="11"/>
      <x:c r="C113" s="17"/>
      <x:c r="D113" s="17"/>
      <x:c r="E113" s="21" t="str">
        <x:f>IF(A113="","",IF(COUNT(C113:D113)&lt;2,"MISSING INPUT",D113-C113))</x:f>
      </x:c>
      <x:c r="F113" s="24" t="str">
        <x:f>IF(A113="","",IF(COUNT(C113:D113)&lt;2,"MISSING INPUT",IF(C113=0,"N/A",D113/C113)))</x:f>
      </x:c>
      <x:c r="G113" s="22" t="str">
        <x:f>IF(A113="","",IF(COUNT(C113:D113)&lt;2,"MISSING INPUT",IF(C113=0,"NO BASELINE",IF(D113&lt;C113,"SHORTAGE ALERT",IF(D113&gt;C113*1.1,"OVER PLAN &gt;10%","ON PLAN")))))</x:f>
      </x:c>
      <x:c r="H113" s="11"/>
      <x:c r="I113" s="11"/>
    </x:row>
    <x:row r="114" ht="34" customHeight="1">
      <x:c r="A114" s="14"/>
      <x:c r="B114" s="12"/>
      <x:c r="C114" s="18"/>
      <x:c r="D114" s="18"/>
      <x:c r="E114" s="21" t="str">
        <x:f>IF(A114="","",IF(COUNT(C114:D114)&lt;2,"MISSING INPUT",D114-C114))</x:f>
      </x:c>
      <x:c r="F114" s="24" t="str">
        <x:f>IF(A114="","",IF(COUNT(C114:D114)&lt;2,"MISSING INPUT",IF(C114=0,"N/A",D114/C114)))</x:f>
      </x:c>
      <x:c r="G114" s="22" t="str">
        <x:f>IF(A114="","",IF(COUNT(C114:D114)&lt;2,"MISSING INPUT",IF(C114=0,"NO BASELINE",IF(D114&lt;C114,"SHORTAGE ALERT",IF(D114&gt;C114*1.1,"OVER PLAN &gt;10%","ON PLAN")))))</x:f>
      </x:c>
      <x:c r="H114" s="12"/>
      <x:c r="I114" s="12"/>
    </x:row>
    <x:row r="115" ht="34" customHeight="1">
      <x:c r="A115" s="13"/>
      <x:c r="B115" s="11"/>
      <x:c r="C115" s="17"/>
      <x:c r="D115" s="17"/>
      <x:c r="E115" s="21" t="str">
        <x:f>IF(A115="","",IF(COUNT(C115:D115)&lt;2,"MISSING INPUT",D115-C115))</x:f>
      </x:c>
      <x:c r="F115" s="24" t="str">
        <x:f>IF(A115="","",IF(COUNT(C115:D115)&lt;2,"MISSING INPUT",IF(C115=0,"N/A",D115/C115)))</x:f>
      </x:c>
      <x:c r="G115" s="22" t="str">
        <x:f>IF(A115="","",IF(COUNT(C115:D115)&lt;2,"MISSING INPUT",IF(C115=0,"NO BASELINE",IF(D115&lt;C115,"SHORTAGE ALERT",IF(D115&gt;C115*1.1,"OVER PLAN &gt;10%","ON PLAN")))))</x:f>
      </x:c>
      <x:c r="H115" s="11"/>
      <x:c r="I115" s="11"/>
    </x:row>
    <x:row r="116" ht="34" customHeight="1">
      <x:c r="A116" s="14"/>
      <x:c r="B116" s="12"/>
      <x:c r="C116" s="18"/>
      <x:c r="D116" s="18"/>
      <x:c r="E116" s="21" t="str">
        <x:f>IF(A116="","",IF(COUNT(C116:D116)&lt;2,"MISSING INPUT",D116-C116))</x:f>
      </x:c>
      <x:c r="F116" s="24" t="str">
        <x:f>IF(A116="","",IF(COUNT(C116:D116)&lt;2,"MISSING INPUT",IF(C116=0,"N/A",D116/C116)))</x:f>
      </x:c>
      <x:c r="G116" s="22" t="str">
        <x:f>IF(A116="","",IF(COUNT(C116:D116)&lt;2,"MISSING INPUT",IF(C116=0,"NO BASELINE",IF(D116&lt;C116,"SHORTAGE ALERT",IF(D116&gt;C116*1.1,"OVER PLAN &gt;10%","ON PLAN")))))</x:f>
      </x:c>
      <x:c r="H116" s="12"/>
      <x:c r="I116" s="12"/>
    </x:row>
    <x:row r="117" ht="34" customHeight="1">
      <x:c r="A117" s="13"/>
      <x:c r="B117" s="11"/>
      <x:c r="C117" s="17"/>
      <x:c r="D117" s="17"/>
      <x:c r="E117" s="21" t="str">
        <x:f>IF(A117="","",IF(COUNT(C117:D117)&lt;2,"MISSING INPUT",D117-C117))</x:f>
      </x:c>
      <x:c r="F117" s="24" t="str">
        <x:f>IF(A117="","",IF(COUNT(C117:D117)&lt;2,"MISSING INPUT",IF(C117=0,"N/A",D117/C117)))</x:f>
      </x:c>
      <x:c r="G117" s="22" t="str">
        <x:f>IF(A117="","",IF(COUNT(C117:D117)&lt;2,"MISSING INPUT",IF(C117=0,"NO BASELINE",IF(D117&lt;C117,"SHORTAGE ALERT",IF(D117&gt;C117*1.1,"OVER PLAN &gt;10%","ON PLAN")))))</x:f>
      </x:c>
      <x:c r="H117" s="11"/>
      <x:c r="I117" s="11"/>
    </x:row>
    <x:row r="118" ht="34" customHeight="1">
      <x:c r="A118" s="14"/>
      <x:c r="B118" s="12"/>
      <x:c r="C118" s="18"/>
      <x:c r="D118" s="18"/>
      <x:c r="E118" s="21" t="str">
        <x:f>IF(A118="","",IF(COUNT(C118:D118)&lt;2,"MISSING INPUT",D118-C118))</x:f>
      </x:c>
      <x:c r="F118" s="24" t="str">
        <x:f>IF(A118="","",IF(COUNT(C118:D118)&lt;2,"MISSING INPUT",IF(C118=0,"N/A",D118/C118)))</x:f>
      </x:c>
      <x:c r="G118" s="22" t="str">
        <x:f>IF(A118="","",IF(COUNT(C118:D118)&lt;2,"MISSING INPUT",IF(C118=0,"NO BASELINE",IF(D118&lt;C118,"SHORTAGE ALERT",IF(D118&gt;C118*1.1,"OVER PLAN &gt;10%","ON PLAN")))))</x:f>
      </x:c>
      <x:c r="H118" s="12"/>
      <x:c r="I118" s="12"/>
    </x:row>
    <x:row r="119" ht="34" customHeight="1">
      <x:c r="A119" s="13"/>
      <x:c r="B119" s="11"/>
      <x:c r="C119" s="17"/>
      <x:c r="D119" s="17"/>
      <x:c r="E119" s="21" t="str">
        <x:f>IF(A119="","",IF(COUNT(C119:D119)&lt;2,"MISSING INPUT",D119-C119))</x:f>
      </x:c>
      <x:c r="F119" s="24" t="str">
        <x:f>IF(A119="","",IF(COUNT(C119:D119)&lt;2,"MISSING INPUT",IF(C119=0,"N/A",D119/C119)))</x:f>
      </x:c>
      <x:c r="G119" s="22" t="str">
        <x:f>IF(A119="","",IF(COUNT(C119:D119)&lt;2,"MISSING INPUT",IF(C119=0,"NO BASELINE",IF(D119&lt;C119,"SHORTAGE ALERT",IF(D119&gt;C119*1.1,"OVER PLAN &gt;10%","ON PLAN")))))</x:f>
      </x:c>
      <x:c r="H119" s="11"/>
      <x:c r="I119" s="11"/>
    </x:row>
    <x:row r="120" ht="34" customHeight="1">
      <x:c r="A120" s="14"/>
      <x:c r="B120" s="12"/>
      <x:c r="C120" s="18"/>
      <x:c r="D120" s="18"/>
      <x:c r="E120" s="21" t="str">
        <x:f>IF(A120="","",IF(COUNT(C120:D120)&lt;2,"MISSING INPUT",D120-C120))</x:f>
      </x:c>
      <x:c r="F120" s="24" t="str">
        <x:f>IF(A120="","",IF(COUNT(C120:D120)&lt;2,"MISSING INPUT",IF(C120=0,"N/A",D120/C120)))</x:f>
      </x:c>
      <x:c r="G120" s="22" t="str">
        <x:f>IF(A120="","",IF(COUNT(C120:D120)&lt;2,"MISSING INPUT",IF(C120=0,"NO BASELINE",IF(D120&lt;C120,"SHORTAGE ALERT",IF(D120&gt;C120*1.1,"OVER PLAN &gt;10%","ON PLAN")))))</x:f>
      </x:c>
      <x:c r="H120" s="12"/>
      <x:c r="I120" s="12"/>
    </x:row>
    <x:row r="121" ht="34" customHeight="1">
      <x:c r="A121" s="13"/>
      <x:c r="B121" s="11"/>
      <x:c r="C121" s="17"/>
      <x:c r="D121" s="17"/>
      <x:c r="E121" s="21" t="str">
        <x:f>IF(A121="","",IF(COUNT(C121:D121)&lt;2,"MISSING INPUT",D121-C121))</x:f>
      </x:c>
      <x:c r="F121" s="24" t="str">
        <x:f>IF(A121="","",IF(COUNT(C121:D121)&lt;2,"MISSING INPUT",IF(C121=0,"N/A",D121/C121)))</x:f>
      </x:c>
      <x:c r="G121" s="22" t="str">
        <x:f>IF(A121="","",IF(COUNT(C121:D121)&lt;2,"MISSING INPUT",IF(C121=0,"NO BASELINE",IF(D121&lt;C121,"SHORTAGE ALERT",IF(D121&gt;C121*1.1,"OVER PLAN &gt;10%","ON PLAN")))))</x:f>
      </x:c>
      <x:c r="H121" s="11"/>
      <x:c r="I121" s="11"/>
    </x:row>
    <x:row r="122" ht="34" customHeight="1">
      <x:c r="A122" s="14"/>
      <x:c r="B122" s="12"/>
      <x:c r="C122" s="18"/>
      <x:c r="D122" s="18"/>
      <x:c r="E122" s="21" t="str">
        <x:f>IF(A122="","",IF(COUNT(C122:D122)&lt;2,"MISSING INPUT",D122-C122))</x:f>
      </x:c>
      <x:c r="F122" s="24" t="str">
        <x:f>IF(A122="","",IF(COUNT(C122:D122)&lt;2,"MISSING INPUT",IF(C122=0,"N/A",D122/C122)))</x:f>
      </x:c>
      <x:c r="G122" s="22" t="str">
        <x:f>IF(A122="","",IF(COUNT(C122:D122)&lt;2,"MISSING INPUT",IF(C122=0,"NO BASELINE",IF(D122&lt;C122,"SHORTAGE ALERT",IF(D122&gt;C122*1.1,"OVER PLAN &gt;10%","ON PLAN")))))</x:f>
      </x:c>
      <x:c r="H122" s="12"/>
      <x:c r="I122" s="12"/>
    </x:row>
    <x:row r="123" ht="34" customHeight="1">
      <x:c r="A123" s="13"/>
      <x:c r="B123" s="11"/>
      <x:c r="C123" s="17"/>
      <x:c r="D123" s="17"/>
      <x:c r="E123" s="21" t="str">
        <x:f>IF(A123="","",IF(COUNT(C123:D123)&lt;2,"MISSING INPUT",D123-C123))</x:f>
      </x:c>
      <x:c r="F123" s="24" t="str">
        <x:f>IF(A123="","",IF(COUNT(C123:D123)&lt;2,"MISSING INPUT",IF(C123=0,"N/A",D123/C123)))</x:f>
      </x:c>
      <x:c r="G123" s="22" t="str">
        <x:f>IF(A123="","",IF(COUNT(C123:D123)&lt;2,"MISSING INPUT",IF(C123=0,"NO BASELINE",IF(D123&lt;C123,"SHORTAGE ALERT",IF(D123&gt;C123*1.1,"OVER PLAN &gt;10%","ON PLAN")))))</x:f>
      </x:c>
      <x:c r="H123" s="11"/>
      <x:c r="I123" s="11"/>
    </x:row>
    <x:row r="124" ht="34" customHeight="1">
      <x:c r="A124" s="14"/>
      <x:c r="B124" s="12"/>
      <x:c r="C124" s="18"/>
      <x:c r="D124" s="18"/>
      <x:c r="E124" s="21" t="str">
        <x:f>IF(A124="","",IF(COUNT(C124:D124)&lt;2,"MISSING INPUT",D124-C124))</x:f>
      </x:c>
      <x:c r="F124" s="24" t="str">
        <x:f>IF(A124="","",IF(COUNT(C124:D124)&lt;2,"MISSING INPUT",IF(C124=0,"N/A",D124/C124)))</x:f>
      </x:c>
      <x:c r="G124" s="22" t="str">
        <x:f>IF(A124="","",IF(COUNT(C124:D124)&lt;2,"MISSING INPUT",IF(C124=0,"NO BASELINE",IF(D124&lt;C124,"SHORTAGE ALERT",IF(D124&gt;C124*1.1,"OVER PLAN &gt;10%","ON PLAN")))))</x:f>
      </x:c>
      <x:c r="H124" s="12"/>
      <x:c r="I124" s="12"/>
    </x:row>
    <x:row r="125" ht="34" customHeight="1">
      <x:c r="A125" s="13"/>
      <x:c r="B125" s="11"/>
      <x:c r="C125" s="17"/>
      <x:c r="D125" s="17"/>
      <x:c r="E125" s="21" t="str">
        <x:f>IF(A125="","",IF(COUNT(C125:D125)&lt;2,"MISSING INPUT",D125-C125))</x:f>
      </x:c>
      <x:c r="F125" s="24" t="str">
        <x:f>IF(A125="","",IF(COUNT(C125:D125)&lt;2,"MISSING INPUT",IF(C125=0,"N/A",D125/C125)))</x:f>
      </x:c>
      <x:c r="G125" s="22" t="str">
        <x:f>IF(A125="","",IF(COUNT(C125:D125)&lt;2,"MISSING INPUT",IF(C125=0,"NO BASELINE",IF(D125&lt;C125,"SHORTAGE ALERT",IF(D125&gt;C125*1.1,"OVER PLAN &gt;10%","ON PLAN")))))</x:f>
      </x:c>
      <x:c r="H125" s="11"/>
      <x:c r="I125" s="11"/>
    </x:row>
    <x:row r="126" ht="34" customHeight="1">
      <x:c r="A126" s="14"/>
      <x:c r="B126" s="12"/>
      <x:c r="C126" s="18"/>
      <x:c r="D126" s="18"/>
      <x:c r="E126" s="21" t="str">
        <x:f>IF(A126="","",IF(COUNT(C126:D126)&lt;2,"MISSING INPUT",D126-C126))</x:f>
      </x:c>
      <x:c r="F126" s="24" t="str">
        <x:f>IF(A126="","",IF(COUNT(C126:D126)&lt;2,"MISSING INPUT",IF(C126=0,"N/A",D126/C126)))</x:f>
      </x:c>
      <x:c r="G126" s="22" t="str">
        <x:f>IF(A126="","",IF(COUNT(C126:D126)&lt;2,"MISSING INPUT",IF(C126=0,"NO BASELINE",IF(D126&lt;C126,"SHORTAGE ALERT",IF(D126&gt;C126*1.1,"OVER PLAN &gt;10%","ON PLAN")))))</x:f>
      </x:c>
      <x:c r="H126" s="12"/>
      <x:c r="I126" s="12"/>
    </x:row>
    <x:row r="127" ht="34" customHeight="1">
      <x:c r="A127" s="13"/>
      <x:c r="B127" s="11"/>
      <x:c r="C127" s="17"/>
      <x:c r="D127" s="17"/>
      <x:c r="E127" s="21" t="str">
        <x:f>IF(A127="","",IF(COUNT(C127:D127)&lt;2,"MISSING INPUT",D127-C127))</x:f>
      </x:c>
      <x:c r="F127" s="24" t="str">
        <x:f>IF(A127="","",IF(COUNT(C127:D127)&lt;2,"MISSING INPUT",IF(C127=0,"N/A",D127/C127)))</x:f>
      </x:c>
      <x:c r="G127" s="22" t="str">
        <x:f>IF(A127="","",IF(COUNT(C127:D127)&lt;2,"MISSING INPUT",IF(C127=0,"NO BASELINE",IF(D127&lt;C127,"SHORTAGE ALERT",IF(D127&gt;C127*1.1,"OVER PLAN &gt;10%","ON PLAN")))))</x:f>
      </x:c>
      <x:c r="H127" s="11"/>
      <x:c r="I127" s="11"/>
    </x:row>
    <x:row r="128" ht="34" customHeight="1">
      <x:c r="A128" s="14"/>
      <x:c r="B128" s="12"/>
      <x:c r="C128" s="18"/>
      <x:c r="D128" s="18"/>
      <x:c r="E128" s="21" t="str">
        <x:f>IF(A128="","",IF(COUNT(C128:D128)&lt;2,"MISSING INPUT",D128-C128))</x:f>
      </x:c>
      <x:c r="F128" s="24" t="str">
        <x:f>IF(A128="","",IF(COUNT(C128:D128)&lt;2,"MISSING INPUT",IF(C128=0,"N/A",D128/C128)))</x:f>
      </x:c>
      <x:c r="G128" s="22" t="str">
        <x:f>IF(A128="","",IF(COUNT(C128:D128)&lt;2,"MISSING INPUT",IF(C128=0,"NO BASELINE",IF(D128&lt;C128,"SHORTAGE ALERT",IF(D128&gt;C128*1.1,"OVER PLAN &gt;10%","ON PLAN")))))</x:f>
      </x:c>
      <x:c r="H128" s="12"/>
      <x:c r="I128" s="12"/>
    </x:row>
    <x:row r="129" ht="34" customHeight="1">
      <x:c r="A129" s="13"/>
      <x:c r="B129" s="11"/>
      <x:c r="C129" s="17"/>
      <x:c r="D129" s="17"/>
      <x:c r="E129" s="21" t="str">
        <x:f>IF(A129="","",IF(COUNT(C129:D129)&lt;2,"MISSING INPUT",D129-C129))</x:f>
      </x:c>
      <x:c r="F129" s="24" t="str">
        <x:f>IF(A129="","",IF(COUNT(C129:D129)&lt;2,"MISSING INPUT",IF(C129=0,"N/A",D129/C129)))</x:f>
      </x:c>
      <x:c r="G129" s="22" t="str">
        <x:f>IF(A129="","",IF(COUNT(C129:D129)&lt;2,"MISSING INPUT",IF(C129=0,"NO BASELINE",IF(D129&lt;C129,"SHORTAGE ALERT",IF(D129&gt;C129*1.1,"OVER PLAN &gt;10%","ON PLAN")))))</x:f>
      </x:c>
      <x:c r="H129" s="11"/>
      <x:c r="I129" s="11"/>
    </x:row>
    <x:row r="130" ht="34" customHeight="1">
      <x:c r="A130" s="14"/>
      <x:c r="B130" s="12"/>
      <x:c r="C130" s="18"/>
      <x:c r="D130" s="18"/>
      <x:c r="E130" s="21" t="str">
        <x:f>IF(A130="","",IF(COUNT(C130:D130)&lt;2,"MISSING INPUT",D130-C130))</x:f>
      </x:c>
      <x:c r="F130" s="24" t="str">
        <x:f>IF(A130="","",IF(COUNT(C130:D130)&lt;2,"MISSING INPUT",IF(C130=0,"N/A",D130/C130)))</x:f>
      </x:c>
      <x:c r="G130" s="22" t="str">
        <x:f>IF(A130="","",IF(COUNT(C130:D130)&lt;2,"MISSING INPUT",IF(C130=0,"NO BASELINE",IF(D130&lt;C130,"SHORTAGE ALERT",IF(D130&gt;C130*1.1,"OVER PLAN &gt;10%","ON PLAN")))))</x:f>
      </x:c>
      <x:c r="H130" s="12"/>
      <x:c r="I130" s="12"/>
    </x:row>
    <x:row r="131" ht="34" customHeight="1">
      <x:c r="A131" s="13"/>
      <x:c r="B131" s="11"/>
      <x:c r="C131" s="17"/>
      <x:c r="D131" s="17"/>
      <x:c r="E131" s="21" t="str">
        <x:f>IF(A131="","",IF(COUNT(C131:D131)&lt;2,"MISSING INPUT",D131-C131))</x:f>
      </x:c>
      <x:c r="F131" s="24" t="str">
        <x:f>IF(A131="","",IF(COUNT(C131:D131)&lt;2,"MISSING INPUT",IF(C131=0,"N/A",D131/C131)))</x:f>
      </x:c>
      <x:c r="G131" s="22" t="str">
        <x:f>IF(A131="","",IF(COUNT(C131:D131)&lt;2,"MISSING INPUT",IF(C131=0,"NO BASELINE",IF(D131&lt;C131,"SHORTAGE ALERT",IF(D131&gt;C131*1.1,"OVER PLAN &gt;10%","ON PLAN")))))</x:f>
      </x:c>
      <x:c r="H131" s="11"/>
      <x:c r="I131" s="11"/>
    </x:row>
    <x:row r="132" ht="34" customHeight="1">
      <x:c r="A132" s="14"/>
      <x:c r="B132" s="12"/>
      <x:c r="C132" s="18"/>
      <x:c r="D132" s="18"/>
      <x:c r="E132" s="21" t="str">
        <x:f>IF(A132="","",IF(COUNT(C132:D132)&lt;2,"MISSING INPUT",D132-C132))</x:f>
      </x:c>
      <x:c r="F132" s="24" t="str">
        <x:f>IF(A132="","",IF(COUNT(C132:D132)&lt;2,"MISSING INPUT",IF(C132=0,"N/A",D132/C132)))</x:f>
      </x:c>
      <x:c r="G132" s="22" t="str">
        <x:f>IF(A132="","",IF(COUNT(C132:D132)&lt;2,"MISSING INPUT",IF(C132=0,"NO BASELINE",IF(D132&lt;C132,"SHORTAGE ALERT",IF(D132&gt;C132*1.1,"OVER PLAN &gt;10%","ON PLAN")))))</x:f>
      </x:c>
      <x:c r="H132" s="12"/>
      <x:c r="I132" s="12"/>
    </x:row>
    <x:row r="133" ht="34" customHeight="1">
      <x:c r="A133" s="13"/>
      <x:c r="B133" s="11"/>
      <x:c r="C133" s="17"/>
      <x:c r="D133" s="17"/>
      <x:c r="E133" s="21" t="str">
        <x:f>IF(A133="","",IF(COUNT(C133:D133)&lt;2,"MISSING INPUT",D133-C133))</x:f>
      </x:c>
      <x:c r="F133" s="24" t="str">
        <x:f>IF(A133="","",IF(COUNT(C133:D133)&lt;2,"MISSING INPUT",IF(C133=0,"N/A",D133/C133)))</x:f>
      </x:c>
      <x:c r="G133" s="22" t="str">
        <x:f>IF(A133="","",IF(COUNT(C133:D133)&lt;2,"MISSING INPUT",IF(C133=0,"NO BASELINE",IF(D133&lt;C133,"SHORTAGE ALERT",IF(D133&gt;C133*1.1,"OVER PLAN &gt;10%","ON PLAN")))))</x:f>
      </x:c>
      <x:c r="H133" s="11"/>
      <x:c r="I133" s="11"/>
    </x:row>
    <x:row r="134" ht="34" customHeight="1">
      <x:c r="A134" s="14"/>
      <x:c r="B134" s="12"/>
      <x:c r="C134" s="18"/>
      <x:c r="D134" s="18"/>
      <x:c r="E134" s="21" t="str">
        <x:f>IF(A134="","",IF(COUNT(C134:D134)&lt;2,"MISSING INPUT",D134-C134))</x:f>
      </x:c>
      <x:c r="F134" s="24" t="str">
        <x:f>IF(A134="","",IF(COUNT(C134:D134)&lt;2,"MISSING INPUT",IF(C134=0,"N/A",D134/C134)))</x:f>
      </x:c>
      <x:c r="G134" s="22" t="str">
        <x:f>IF(A134="","",IF(COUNT(C134:D134)&lt;2,"MISSING INPUT",IF(C134=0,"NO BASELINE",IF(D134&lt;C134,"SHORTAGE ALERT",IF(D134&gt;C134*1.1,"OVER PLAN &gt;10%","ON PLAN")))))</x:f>
      </x:c>
      <x:c r="H134" s="12"/>
      <x:c r="I134" s="12"/>
    </x:row>
    <x:row r="135" ht="34" customHeight="1">
      <x:c r="A135" s="13"/>
      <x:c r="B135" s="11"/>
      <x:c r="C135" s="17"/>
      <x:c r="D135" s="17"/>
      <x:c r="E135" s="21" t="str">
        <x:f>IF(A135="","",IF(COUNT(C135:D135)&lt;2,"MISSING INPUT",D135-C135))</x:f>
      </x:c>
      <x:c r="F135" s="24" t="str">
        <x:f>IF(A135="","",IF(COUNT(C135:D135)&lt;2,"MISSING INPUT",IF(C135=0,"N/A",D135/C135)))</x:f>
      </x:c>
      <x:c r="G135" s="22" t="str">
        <x:f>IF(A135="","",IF(COUNT(C135:D135)&lt;2,"MISSING INPUT",IF(C135=0,"NO BASELINE",IF(D135&lt;C135,"SHORTAGE ALERT",IF(D135&gt;C135*1.1,"OVER PLAN &gt;10%","ON PLAN")))))</x:f>
      </x:c>
      <x:c r="H135" s="11"/>
      <x:c r="I135" s="11"/>
    </x:row>
    <x:row r="136" ht="34" customHeight="1">
      <x:c r="A136" s="14"/>
      <x:c r="B136" s="12"/>
      <x:c r="C136" s="18"/>
      <x:c r="D136" s="18"/>
      <x:c r="E136" s="21" t="str">
        <x:f>IF(A136="","",IF(COUNT(C136:D136)&lt;2,"MISSING INPUT",D136-C136))</x:f>
      </x:c>
      <x:c r="F136" s="24" t="str">
        <x:f>IF(A136="","",IF(COUNT(C136:D136)&lt;2,"MISSING INPUT",IF(C136=0,"N/A",D136/C136)))</x:f>
      </x:c>
      <x:c r="G136" s="22" t="str">
        <x:f>IF(A136="","",IF(COUNT(C136:D136)&lt;2,"MISSING INPUT",IF(C136=0,"NO BASELINE",IF(D136&lt;C136,"SHORTAGE ALERT",IF(D136&gt;C136*1.1,"OVER PLAN &gt;10%","ON PLAN")))))</x:f>
      </x:c>
      <x:c r="H136" s="12"/>
      <x:c r="I136" s="12"/>
    </x:row>
    <x:row r="137" ht="34" customHeight="1">
      <x:c r="A137" s="13"/>
      <x:c r="B137" s="11"/>
      <x:c r="C137" s="17"/>
      <x:c r="D137" s="17"/>
      <x:c r="E137" s="21" t="str">
        <x:f>IF(A137="","",IF(COUNT(C137:D137)&lt;2,"MISSING INPUT",D137-C137))</x:f>
      </x:c>
      <x:c r="F137" s="24" t="str">
        <x:f>IF(A137="","",IF(COUNT(C137:D137)&lt;2,"MISSING INPUT",IF(C137=0,"N/A",D137/C137)))</x:f>
      </x:c>
      <x:c r="G137" s="22" t="str">
        <x:f>IF(A137="","",IF(COUNT(C137:D137)&lt;2,"MISSING INPUT",IF(C137=0,"NO BASELINE",IF(D137&lt;C137,"SHORTAGE ALERT",IF(D137&gt;C137*1.1,"OVER PLAN &gt;10%","ON PLAN")))))</x:f>
      </x:c>
      <x:c r="H137" s="11"/>
      <x:c r="I137" s="11"/>
    </x:row>
    <x:row r="138" ht="34" customHeight="1">
      <x:c r="A138" s="14"/>
      <x:c r="B138" s="12"/>
      <x:c r="C138" s="18"/>
      <x:c r="D138" s="18"/>
      <x:c r="E138" s="21" t="str">
        <x:f>IF(A138="","",IF(COUNT(C138:D138)&lt;2,"MISSING INPUT",D138-C138))</x:f>
      </x:c>
      <x:c r="F138" s="24" t="str">
        <x:f>IF(A138="","",IF(COUNT(C138:D138)&lt;2,"MISSING INPUT",IF(C138=0,"N/A",D138/C138)))</x:f>
      </x:c>
      <x:c r="G138" s="22" t="str">
        <x:f>IF(A138="","",IF(COUNT(C138:D138)&lt;2,"MISSING INPUT",IF(C138=0,"NO BASELINE",IF(D138&lt;C138,"SHORTAGE ALERT",IF(D138&gt;C138*1.1,"OVER PLAN &gt;10%","ON PLAN")))))</x:f>
      </x:c>
      <x:c r="H138" s="12"/>
      <x:c r="I138" s="12"/>
    </x:row>
    <x:row r="139" ht="34" customHeight="1">
      <x:c r="A139" s="13"/>
      <x:c r="B139" s="11"/>
      <x:c r="C139" s="17"/>
      <x:c r="D139" s="17"/>
      <x:c r="E139" s="21" t="str">
        <x:f>IF(A139="","",IF(COUNT(C139:D139)&lt;2,"MISSING INPUT",D139-C139))</x:f>
      </x:c>
      <x:c r="F139" s="24" t="str">
        <x:f>IF(A139="","",IF(COUNT(C139:D139)&lt;2,"MISSING INPUT",IF(C139=0,"N/A",D139/C139)))</x:f>
      </x:c>
      <x:c r="G139" s="22" t="str">
        <x:f>IF(A139="","",IF(COUNT(C139:D139)&lt;2,"MISSING INPUT",IF(C139=0,"NO BASELINE",IF(D139&lt;C139,"SHORTAGE ALERT",IF(D139&gt;C139*1.1,"OVER PLAN &gt;10%","ON PLAN")))))</x:f>
      </x:c>
      <x:c r="H139" s="11"/>
      <x:c r="I139" s="11"/>
    </x:row>
    <x:row r="140" ht="34" customHeight="1">
      <x:c r="A140" s="14"/>
      <x:c r="B140" s="12"/>
      <x:c r="C140" s="18"/>
      <x:c r="D140" s="18"/>
      <x:c r="E140" s="21" t="str">
        <x:f>IF(A140="","",IF(COUNT(C140:D140)&lt;2,"MISSING INPUT",D140-C140))</x:f>
      </x:c>
      <x:c r="F140" s="24" t="str">
        <x:f>IF(A140="","",IF(COUNT(C140:D140)&lt;2,"MISSING INPUT",IF(C140=0,"N/A",D140/C140)))</x:f>
      </x:c>
      <x:c r="G140" s="22" t="str">
        <x:f>IF(A140="","",IF(COUNT(C140:D140)&lt;2,"MISSING INPUT",IF(C140=0,"NO BASELINE",IF(D140&lt;C140,"SHORTAGE ALERT",IF(D140&gt;C140*1.1,"OVER PLAN &gt;10%","ON PLAN")))))</x:f>
      </x:c>
      <x:c r="H140" s="12"/>
      <x:c r="I140" s="12"/>
    </x:row>
    <x:row r="141" ht="34" customHeight="1">
      <x:c r="A141" s="13"/>
      <x:c r="B141" s="11"/>
      <x:c r="C141" s="17"/>
      <x:c r="D141" s="17"/>
      <x:c r="E141" s="21" t="str">
        <x:f>IF(A141="","",IF(COUNT(C141:D141)&lt;2,"MISSING INPUT",D141-C141))</x:f>
      </x:c>
      <x:c r="F141" s="24" t="str">
        <x:f>IF(A141="","",IF(COUNT(C141:D141)&lt;2,"MISSING INPUT",IF(C141=0,"N/A",D141/C141)))</x:f>
      </x:c>
      <x:c r="G141" s="22" t="str">
        <x:f>IF(A141="","",IF(COUNT(C141:D141)&lt;2,"MISSING INPUT",IF(C141=0,"NO BASELINE",IF(D141&lt;C141,"SHORTAGE ALERT",IF(D141&gt;C141*1.1,"OVER PLAN &gt;10%","ON PLAN")))))</x:f>
      </x:c>
      <x:c r="H141" s="11"/>
      <x:c r="I141" s="11"/>
    </x:row>
    <x:row r="142" ht="34" customHeight="1">
      <x:c r="A142" s="14"/>
      <x:c r="B142" s="12"/>
      <x:c r="C142" s="18"/>
      <x:c r="D142" s="18"/>
      <x:c r="E142" s="21" t="str">
        <x:f>IF(A142="","",IF(COUNT(C142:D142)&lt;2,"MISSING INPUT",D142-C142))</x:f>
      </x:c>
      <x:c r="F142" s="24" t="str">
        <x:f>IF(A142="","",IF(COUNT(C142:D142)&lt;2,"MISSING INPUT",IF(C142=0,"N/A",D142/C142)))</x:f>
      </x:c>
      <x:c r="G142" s="22" t="str">
        <x:f>IF(A142="","",IF(COUNT(C142:D142)&lt;2,"MISSING INPUT",IF(C142=0,"NO BASELINE",IF(D142&lt;C142,"SHORTAGE ALERT",IF(D142&gt;C142*1.1,"OVER PLAN &gt;10%","ON PLAN")))))</x:f>
      </x:c>
      <x:c r="H142" s="12"/>
      <x:c r="I142" s="12"/>
    </x:row>
    <x:row r="143" ht="34" customHeight="1">
      <x:c r="A143" s="13"/>
      <x:c r="B143" s="11"/>
      <x:c r="C143" s="17"/>
      <x:c r="D143" s="17"/>
      <x:c r="E143" s="21" t="str">
        <x:f>IF(A143="","",IF(COUNT(C143:D143)&lt;2,"MISSING INPUT",D143-C143))</x:f>
      </x:c>
      <x:c r="F143" s="24" t="str">
        <x:f>IF(A143="","",IF(COUNT(C143:D143)&lt;2,"MISSING INPUT",IF(C143=0,"N/A",D143/C143)))</x:f>
      </x:c>
      <x:c r="G143" s="22" t="str">
        <x:f>IF(A143="","",IF(COUNT(C143:D143)&lt;2,"MISSING INPUT",IF(C143=0,"NO BASELINE",IF(D143&lt;C143,"SHORTAGE ALERT",IF(D143&gt;C143*1.1,"OVER PLAN &gt;10%","ON PLAN")))))</x:f>
      </x:c>
      <x:c r="H143" s="11"/>
      <x:c r="I143" s="11"/>
    </x:row>
    <x:row r="144" ht="34" customHeight="1">
      <x:c r="A144" s="14"/>
      <x:c r="B144" s="12"/>
      <x:c r="C144" s="18"/>
      <x:c r="D144" s="18"/>
      <x:c r="E144" s="21" t="str">
        <x:f>IF(A144="","",IF(COUNT(C144:D144)&lt;2,"MISSING INPUT",D144-C144))</x:f>
      </x:c>
      <x:c r="F144" s="24" t="str">
        <x:f>IF(A144="","",IF(COUNT(C144:D144)&lt;2,"MISSING INPUT",IF(C144=0,"N/A",D144/C144)))</x:f>
      </x:c>
      <x:c r="G144" s="22" t="str">
        <x:f>IF(A144="","",IF(COUNT(C144:D144)&lt;2,"MISSING INPUT",IF(C144=0,"NO BASELINE",IF(D144&lt;C144,"SHORTAGE ALERT",IF(D144&gt;C144*1.1,"OVER PLAN &gt;10%","ON PLAN")))))</x:f>
      </x:c>
      <x:c r="H144" s="12"/>
      <x:c r="I144" s="12"/>
    </x:row>
    <x:row r="145" ht="34" customHeight="1">
      <x:c r="A145" s="13"/>
      <x:c r="B145" s="11"/>
      <x:c r="C145" s="17"/>
      <x:c r="D145" s="17"/>
      <x:c r="E145" s="21" t="str">
        <x:f>IF(A145="","",IF(COUNT(C145:D145)&lt;2,"MISSING INPUT",D145-C145))</x:f>
      </x:c>
      <x:c r="F145" s="24" t="str">
        <x:f>IF(A145="","",IF(COUNT(C145:D145)&lt;2,"MISSING INPUT",IF(C145=0,"N/A",D145/C145)))</x:f>
      </x:c>
      <x:c r="G145" s="22" t="str">
        <x:f>IF(A145="","",IF(COUNT(C145:D145)&lt;2,"MISSING INPUT",IF(C145=0,"NO BASELINE",IF(D145&lt;C145,"SHORTAGE ALERT",IF(D145&gt;C145*1.1,"OVER PLAN &gt;10%","ON PLAN")))))</x:f>
      </x:c>
      <x:c r="H145" s="11"/>
      <x:c r="I145" s="11"/>
    </x:row>
    <x:row r="146" ht="34" customHeight="1">
      <x:c r="A146" s="14"/>
      <x:c r="B146" s="12"/>
      <x:c r="C146" s="18"/>
      <x:c r="D146" s="18"/>
      <x:c r="E146" s="21" t="str">
        <x:f>IF(A146="","",IF(COUNT(C146:D146)&lt;2,"MISSING INPUT",D146-C146))</x:f>
      </x:c>
      <x:c r="F146" s="24" t="str">
        <x:f>IF(A146="","",IF(COUNT(C146:D146)&lt;2,"MISSING INPUT",IF(C146=0,"N/A",D146/C146)))</x:f>
      </x:c>
      <x:c r="G146" s="22" t="str">
        <x:f>IF(A146="","",IF(COUNT(C146:D146)&lt;2,"MISSING INPUT",IF(C146=0,"NO BASELINE",IF(D146&lt;C146,"SHORTAGE ALERT",IF(D146&gt;C146*1.1,"OVER PLAN &gt;10%","ON PLAN")))))</x:f>
      </x:c>
      <x:c r="H146" s="12"/>
      <x:c r="I146" s="12"/>
    </x:row>
    <x:row r="147" ht="34" customHeight="1">
      <x:c r="A147" s="13"/>
      <x:c r="B147" s="11"/>
      <x:c r="C147" s="17"/>
      <x:c r="D147" s="17"/>
      <x:c r="E147" s="21" t="str">
        <x:f>IF(A147="","",IF(COUNT(C147:D147)&lt;2,"MISSING INPUT",D147-C147))</x:f>
      </x:c>
      <x:c r="F147" s="24" t="str">
        <x:f>IF(A147="","",IF(COUNT(C147:D147)&lt;2,"MISSING INPUT",IF(C147=0,"N/A",D147/C147)))</x:f>
      </x:c>
      <x:c r="G147" s="22" t="str">
        <x:f>IF(A147="","",IF(COUNT(C147:D147)&lt;2,"MISSING INPUT",IF(C147=0,"NO BASELINE",IF(D147&lt;C147,"SHORTAGE ALERT",IF(D147&gt;C147*1.1,"OVER PLAN &gt;10%","ON PLAN")))))</x:f>
      </x:c>
      <x:c r="H147" s="11"/>
      <x:c r="I147" s="11"/>
    </x:row>
    <x:row r="148" ht="34" customHeight="1">
      <x:c r="A148" s="14"/>
      <x:c r="B148" s="12"/>
      <x:c r="C148" s="18"/>
      <x:c r="D148" s="18"/>
      <x:c r="E148" s="21" t="str">
        <x:f>IF(A148="","",IF(COUNT(C148:D148)&lt;2,"MISSING INPUT",D148-C148))</x:f>
      </x:c>
      <x:c r="F148" s="24" t="str">
        <x:f>IF(A148="","",IF(COUNT(C148:D148)&lt;2,"MISSING INPUT",IF(C148=0,"N/A",D148/C148)))</x:f>
      </x:c>
      <x:c r="G148" s="22" t="str">
        <x:f>IF(A148="","",IF(COUNT(C148:D148)&lt;2,"MISSING INPUT",IF(C148=0,"NO BASELINE",IF(D148&lt;C148,"SHORTAGE ALERT",IF(D148&gt;C148*1.1,"OVER PLAN &gt;10%","ON PLAN")))))</x:f>
      </x:c>
      <x:c r="H148" s="12"/>
      <x:c r="I148" s="12"/>
    </x:row>
    <x:row r="149" ht="34" customHeight="1">
      <x:c r="A149" s="13"/>
      <x:c r="B149" s="11"/>
      <x:c r="C149" s="17"/>
      <x:c r="D149" s="17"/>
      <x:c r="E149" s="21" t="str">
        <x:f>IF(A149="","",IF(COUNT(C149:D149)&lt;2,"MISSING INPUT",D149-C149))</x:f>
      </x:c>
      <x:c r="F149" s="24" t="str">
        <x:f>IF(A149="","",IF(COUNT(C149:D149)&lt;2,"MISSING INPUT",IF(C149=0,"N/A",D149/C149)))</x:f>
      </x:c>
      <x:c r="G149" s="22" t="str">
        <x:f>IF(A149="","",IF(COUNT(C149:D149)&lt;2,"MISSING INPUT",IF(C149=0,"NO BASELINE",IF(D149&lt;C149,"SHORTAGE ALERT",IF(D149&gt;C149*1.1,"OVER PLAN &gt;10%","ON PLAN")))))</x:f>
      </x:c>
      <x:c r="H149" s="11"/>
      <x:c r="I149" s="11"/>
    </x:row>
    <x:row r="150" ht="34" customHeight="1">
      <x:c r="A150" s="14"/>
      <x:c r="B150" s="12"/>
      <x:c r="C150" s="18"/>
      <x:c r="D150" s="18"/>
      <x:c r="E150" s="21" t="str">
        <x:f>IF(A150="","",IF(COUNT(C150:D150)&lt;2,"MISSING INPUT",D150-C150))</x:f>
      </x:c>
      <x:c r="F150" s="24" t="str">
        <x:f>IF(A150="","",IF(COUNT(C150:D150)&lt;2,"MISSING INPUT",IF(C150=0,"N/A",D150/C150)))</x:f>
      </x:c>
      <x:c r="G150" s="22" t="str">
        <x:f>IF(A150="","",IF(COUNT(C150:D150)&lt;2,"MISSING INPUT",IF(C150=0,"NO BASELINE",IF(D150&lt;C150,"SHORTAGE ALERT",IF(D150&gt;C150*1.1,"OVER PLAN &gt;10%","ON PLAN")))))</x:f>
      </x:c>
      <x:c r="H150" s="12"/>
      <x:c r="I150" s="12"/>
    </x:row>
    <x:row r="151" ht="34" customHeight="1">
      <x:c r="A151" s="13"/>
      <x:c r="B151" s="11"/>
      <x:c r="C151" s="17"/>
      <x:c r="D151" s="17"/>
      <x:c r="E151" s="21" t="str">
        <x:f>IF(A151="","",IF(COUNT(C151:D151)&lt;2,"MISSING INPUT",D151-C151))</x:f>
      </x:c>
      <x:c r="F151" s="24" t="str">
        <x:f>IF(A151="","",IF(COUNT(C151:D151)&lt;2,"MISSING INPUT",IF(C151=0,"N/A",D151/C151)))</x:f>
      </x:c>
      <x:c r="G151" s="22" t="str">
        <x:f>IF(A151="","",IF(COUNT(C151:D151)&lt;2,"MISSING INPUT",IF(C151=0,"NO BASELINE",IF(D151&lt;C151,"SHORTAGE ALERT",IF(D151&gt;C151*1.1,"OVER PLAN &gt;10%","ON PLAN")))))</x:f>
      </x:c>
      <x:c r="H151" s="11"/>
      <x:c r="I151" s="11"/>
    </x:row>
    <x:row r="152" ht="34" customHeight="1">
      <x:c r="A152" s="14"/>
      <x:c r="B152" s="12"/>
      <x:c r="C152" s="18"/>
      <x:c r="D152" s="18"/>
      <x:c r="E152" s="21" t="str">
        <x:f>IF(A152="","",IF(COUNT(C152:D152)&lt;2,"MISSING INPUT",D152-C152))</x:f>
      </x:c>
      <x:c r="F152" s="24" t="str">
        <x:f>IF(A152="","",IF(COUNT(C152:D152)&lt;2,"MISSING INPUT",IF(C152=0,"N/A",D152/C152)))</x:f>
      </x:c>
      <x:c r="G152" s="22" t="str">
        <x:f>IF(A152="","",IF(COUNT(C152:D152)&lt;2,"MISSING INPUT",IF(C152=0,"NO BASELINE",IF(D152&lt;C152,"SHORTAGE ALERT",IF(D152&gt;C152*1.1,"OVER PLAN &gt;10%","ON PLAN")))))</x:f>
      </x:c>
      <x:c r="H152" s="12"/>
      <x:c r="I152" s="12"/>
    </x:row>
    <x:row r="153" ht="34" customHeight="1">
      <x:c r="A153" s="13"/>
      <x:c r="B153" s="11"/>
      <x:c r="C153" s="17"/>
      <x:c r="D153" s="17"/>
      <x:c r="E153" s="21" t="str">
        <x:f>IF(A153="","",IF(COUNT(C153:D153)&lt;2,"MISSING INPUT",D153-C153))</x:f>
      </x:c>
      <x:c r="F153" s="24" t="str">
        <x:f>IF(A153="","",IF(COUNT(C153:D153)&lt;2,"MISSING INPUT",IF(C153=0,"N/A",D153/C153)))</x:f>
      </x:c>
      <x:c r="G153" s="22" t="str">
        <x:f>IF(A153="","",IF(COUNT(C153:D153)&lt;2,"MISSING INPUT",IF(C153=0,"NO BASELINE",IF(D153&lt;C153,"SHORTAGE ALERT",IF(D153&gt;C153*1.1,"OVER PLAN &gt;10%","ON PLAN")))))</x:f>
      </x:c>
      <x:c r="H153" s="11"/>
      <x:c r="I153" s="11"/>
    </x:row>
    <x:row r="154" ht="34" customHeight="1">
      <x:c r="A154" s="14"/>
      <x:c r="B154" s="12"/>
      <x:c r="C154" s="18"/>
      <x:c r="D154" s="18"/>
      <x:c r="E154" s="21" t="str">
        <x:f>IF(A154="","",IF(COUNT(C154:D154)&lt;2,"MISSING INPUT",D154-C154))</x:f>
      </x:c>
      <x:c r="F154" s="24" t="str">
        <x:f>IF(A154="","",IF(COUNT(C154:D154)&lt;2,"MISSING INPUT",IF(C154=0,"N/A",D154/C154)))</x:f>
      </x:c>
      <x:c r="G154" s="22" t="str">
        <x:f>IF(A154="","",IF(COUNT(C154:D154)&lt;2,"MISSING INPUT",IF(C154=0,"NO BASELINE",IF(D154&lt;C154,"SHORTAGE ALERT",IF(D154&gt;C154*1.1,"OVER PLAN &gt;10%","ON PLAN")))))</x:f>
      </x:c>
      <x:c r="H154" s="12"/>
      <x:c r="I154" s="12"/>
    </x:row>
    <x:row r="155" ht="34" customHeight="1">
      <x:c r="A155" s="13"/>
      <x:c r="B155" s="11"/>
      <x:c r="C155" s="17"/>
      <x:c r="D155" s="17"/>
      <x:c r="E155" s="21" t="str">
        <x:f>IF(A155="","",IF(COUNT(C155:D155)&lt;2,"MISSING INPUT",D155-C155))</x:f>
      </x:c>
      <x:c r="F155" s="24" t="str">
        <x:f>IF(A155="","",IF(COUNT(C155:D155)&lt;2,"MISSING INPUT",IF(C155=0,"N/A",D155/C155)))</x:f>
      </x:c>
      <x:c r="G155" s="22" t="str">
        <x:f>IF(A155="","",IF(COUNT(C155:D155)&lt;2,"MISSING INPUT",IF(C155=0,"NO BASELINE",IF(D155&lt;C155,"SHORTAGE ALERT",IF(D155&gt;C155*1.1,"OVER PLAN &gt;10%","ON PLAN")))))</x:f>
      </x:c>
      <x:c r="H155" s="11"/>
      <x:c r="I155" s="11"/>
    </x:row>
    <x:row r="156" ht="34" customHeight="1">
      <x:c r="A156" s="14"/>
      <x:c r="B156" s="12"/>
      <x:c r="C156" s="18"/>
      <x:c r="D156" s="18"/>
      <x:c r="E156" s="21" t="str">
        <x:f>IF(A156="","",IF(COUNT(C156:D156)&lt;2,"MISSING INPUT",D156-C156))</x:f>
      </x:c>
      <x:c r="F156" s="24" t="str">
        <x:f>IF(A156="","",IF(COUNT(C156:D156)&lt;2,"MISSING INPUT",IF(C156=0,"N/A",D156/C156)))</x:f>
      </x:c>
      <x:c r="G156" s="22" t="str">
        <x:f>IF(A156="","",IF(COUNT(C156:D156)&lt;2,"MISSING INPUT",IF(C156=0,"NO BASELINE",IF(D156&lt;C156,"SHORTAGE ALERT",IF(D156&gt;C156*1.1,"OVER PLAN &gt;10%","ON PLAN")))))</x:f>
      </x:c>
      <x:c r="H156" s="12"/>
      <x:c r="I156" s="12"/>
    </x:row>
    <x:row r="157" ht="34" customHeight="1">
      <x:c r="A157" s="13"/>
      <x:c r="B157" s="11"/>
      <x:c r="C157" s="17"/>
      <x:c r="D157" s="17"/>
      <x:c r="E157" s="21" t="str">
        <x:f>IF(A157="","",IF(COUNT(C157:D157)&lt;2,"MISSING INPUT",D157-C157))</x:f>
      </x:c>
      <x:c r="F157" s="24" t="str">
        <x:f>IF(A157="","",IF(COUNT(C157:D157)&lt;2,"MISSING INPUT",IF(C157=0,"N/A",D157/C157)))</x:f>
      </x:c>
      <x:c r="G157" s="22" t="str">
        <x:f>IF(A157="","",IF(COUNT(C157:D157)&lt;2,"MISSING INPUT",IF(C157=0,"NO BASELINE",IF(D157&lt;C157,"SHORTAGE ALERT",IF(D157&gt;C157*1.1,"OVER PLAN &gt;10%","ON PLAN")))))</x:f>
      </x:c>
      <x:c r="H157" s="11"/>
      <x:c r="I157" s="11"/>
    </x:row>
    <x:row r="158" ht="34" customHeight="1">
      <x:c r="A158" s="14"/>
      <x:c r="B158" s="12"/>
      <x:c r="C158" s="18"/>
      <x:c r="D158" s="18"/>
      <x:c r="E158" s="21" t="str">
        <x:f>IF(A158="","",IF(COUNT(C158:D158)&lt;2,"MISSING INPUT",D158-C158))</x:f>
      </x:c>
      <x:c r="F158" s="24" t="str">
        <x:f>IF(A158="","",IF(COUNT(C158:D158)&lt;2,"MISSING INPUT",IF(C158=0,"N/A",D158/C158)))</x:f>
      </x:c>
      <x:c r="G158" s="22" t="str">
        <x:f>IF(A158="","",IF(COUNT(C158:D158)&lt;2,"MISSING INPUT",IF(C158=0,"NO BASELINE",IF(D158&lt;C158,"SHORTAGE ALERT",IF(D158&gt;C158*1.1,"OVER PLAN &gt;10%","ON PLAN")))))</x:f>
      </x:c>
      <x:c r="H158" s="12"/>
      <x:c r="I158" s="12"/>
    </x:row>
    <x:row r="159" ht="34" customHeight="1">
      <x:c r="A159" s="13"/>
      <x:c r="B159" s="11"/>
      <x:c r="C159" s="17"/>
      <x:c r="D159" s="17"/>
      <x:c r="E159" s="21" t="str">
        <x:f>IF(A159="","",IF(COUNT(C159:D159)&lt;2,"MISSING INPUT",D159-C159))</x:f>
      </x:c>
      <x:c r="F159" s="24" t="str">
        <x:f>IF(A159="","",IF(COUNT(C159:D159)&lt;2,"MISSING INPUT",IF(C159=0,"N/A",D159/C159)))</x:f>
      </x:c>
      <x:c r="G159" s="22" t="str">
        <x:f>IF(A159="","",IF(COUNT(C159:D159)&lt;2,"MISSING INPUT",IF(C159=0,"NO BASELINE",IF(D159&lt;C159,"SHORTAGE ALERT",IF(D159&gt;C159*1.1,"OVER PLAN &gt;10%","ON PLAN")))))</x:f>
      </x:c>
      <x:c r="H159" s="11"/>
      <x:c r="I159" s="11"/>
    </x:row>
    <x:row r="160" ht="34" customHeight="1">
      <x:c r="A160" s="14"/>
      <x:c r="B160" s="12"/>
      <x:c r="C160" s="18"/>
      <x:c r="D160" s="18"/>
      <x:c r="E160" s="21" t="str">
        <x:f>IF(A160="","",IF(COUNT(C160:D160)&lt;2,"MISSING INPUT",D160-C160))</x:f>
      </x:c>
      <x:c r="F160" s="24" t="str">
        <x:f>IF(A160="","",IF(COUNT(C160:D160)&lt;2,"MISSING INPUT",IF(C160=0,"N/A",D160/C160)))</x:f>
      </x:c>
      <x:c r="G160" s="22" t="str">
        <x:f>IF(A160="","",IF(COUNT(C160:D160)&lt;2,"MISSING INPUT",IF(C160=0,"NO BASELINE",IF(D160&lt;C160,"SHORTAGE ALERT",IF(D160&gt;C160*1.1,"OVER PLAN &gt;10%","ON PLAN")))))</x:f>
      </x:c>
      <x:c r="H160" s="12"/>
      <x:c r="I160" s="12"/>
    </x:row>
    <x:row r="161" ht="34" customHeight="1">
      <x:c r="A161" s="13"/>
      <x:c r="B161" s="11"/>
      <x:c r="C161" s="17"/>
      <x:c r="D161" s="17"/>
      <x:c r="E161" s="21" t="str">
        <x:f>IF(A161="","",IF(COUNT(C161:D161)&lt;2,"MISSING INPUT",D161-C161))</x:f>
      </x:c>
      <x:c r="F161" s="24" t="str">
        <x:f>IF(A161="","",IF(COUNT(C161:D161)&lt;2,"MISSING INPUT",IF(C161=0,"N/A",D161/C161)))</x:f>
      </x:c>
      <x:c r="G161" s="22" t="str">
        <x:f>IF(A161="","",IF(COUNT(C161:D161)&lt;2,"MISSING INPUT",IF(C161=0,"NO BASELINE",IF(D161&lt;C161,"SHORTAGE ALERT",IF(D161&gt;C161*1.1,"OVER PLAN &gt;10%","ON PLAN")))))</x:f>
      </x:c>
      <x:c r="H161" s="11"/>
      <x:c r="I161" s="11"/>
    </x:row>
    <x:row r="162" ht="34" customHeight="1">
      <x:c r="A162" s="14"/>
      <x:c r="B162" s="12"/>
      <x:c r="C162" s="18"/>
      <x:c r="D162" s="18"/>
      <x:c r="E162" s="21" t="str">
        <x:f>IF(A162="","",IF(COUNT(C162:D162)&lt;2,"MISSING INPUT",D162-C162))</x:f>
      </x:c>
      <x:c r="F162" s="24" t="str">
        <x:f>IF(A162="","",IF(COUNT(C162:D162)&lt;2,"MISSING INPUT",IF(C162=0,"N/A",D162/C162)))</x:f>
      </x:c>
      <x:c r="G162" s="22" t="str">
        <x:f>IF(A162="","",IF(COUNT(C162:D162)&lt;2,"MISSING INPUT",IF(C162=0,"NO BASELINE",IF(D162&lt;C162,"SHORTAGE ALERT",IF(D162&gt;C162*1.1,"OVER PLAN &gt;10%","ON PLAN")))))</x:f>
      </x:c>
      <x:c r="H162" s="12"/>
      <x:c r="I162" s="12"/>
    </x:row>
    <x:row r="163" ht="34" customHeight="1">
      <x:c r="A163" s="13"/>
      <x:c r="B163" s="11"/>
      <x:c r="C163" s="17"/>
      <x:c r="D163" s="17"/>
      <x:c r="E163" s="21" t="str">
        <x:f>IF(A163="","",IF(COUNT(C163:D163)&lt;2,"MISSING INPUT",D163-C163))</x:f>
      </x:c>
      <x:c r="F163" s="24" t="str">
        <x:f>IF(A163="","",IF(COUNT(C163:D163)&lt;2,"MISSING INPUT",IF(C163=0,"N/A",D163/C163)))</x:f>
      </x:c>
      <x:c r="G163" s="22" t="str">
        <x:f>IF(A163="","",IF(COUNT(C163:D163)&lt;2,"MISSING INPUT",IF(C163=0,"NO BASELINE",IF(D163&lt;C163,"SHORTAGE ALERT",IF(D163&gt;C163*1.1,"OVER PLAN &gt;10%","ON PLAN")))))</x:f>
      </x:c>
      <x:c r="H163" s="11"/>
      <x:c r="I163" s="11"/>
    </x:row>
    <x:row r="164" ht="34" customHeight="1">
      <x:c r="A164" s="14"/>
      <x:c r="B164" s="12"/>
      <x:c r="C164" s="18"/>
      <x:c r="D164" s="18"/>
      <x:c r="E164" s="21" t="str">
        <x:f>IF(A164="","",IF(COUNT(C164:D164)&lt;2,"MISSING INPUT",D164-C164))</x:f>
      </x:c>
      <x:c r="F164" s="24" t="str">
        <x:f>IF(A164="","",IF(COUNT(C164:D164)&lt;2,"MISSING INPUT",IF(C164=0,"N/A",D164/C164)))</x:f>
      </x:c>
      <x:c r="G164" s="22" t="str">
        <x:f>IF(A164="","",IF(COUNT(C164:D164)&lt;2,"MISSING INPUT",IF(C164=0,"NO BASELINE",IF(D164&lt;C164,"SHORTAGE ALERT",IF(D164&gt;C164*1.1,"OVER PLAN &gt;10%","ON PLAN")))))</x:f>
      </x:c>
      <x:c r="H164" s="12"/>
      <x:c r="I164" s="12"/>
    </x:row>
    <x:row r="165" ht="34" customHeight="1">
      <x:c r="A165" s="13"/>
      <x:c r="B165" s="11"/>
      <x:c r="C165" s="17"/>
      <x:c r="D165" s="17"/>
      <x:c r="E165" s="21" t="str">
        <x:f>IF(A165="","",IF(COUNT(C165:D165)&lt;2,"MISSING INPUT",D165-C165))</x:f>
      </x:c>
      <x:c r="F165" s="24" t="str">
        <x:f>IF(A165="","",IF(COUNT(C165:D165)&lt;2,"MISSING INPUT",IF(C165=0,"N/A",D165/C165)))</x:f>
      </x:c>
      <x:c r="G165" s="22" t="str">
        <x:f>IF(A165="","",IF(COUNT(C165:D165)&lt;2,"MISSING INPUT",IF(C165=0,"NO BASELINE",IF(D165&lt;C165,"SHORTAGE ALERT",IF(D165&gt;C165*1.1,"OVER PLAN &gt;10%","ON PLAN")))))</x:f>
      </x:c>
      <x:c r="H165" s="11"/>
      <x:c r="I165" s="11"/>
    </x:row>
    <x:row r="166" ht="34" customHeight="1">
      <x:c r="A166" s="14"/>
      <x:c r="B166" s="12"/>
      <x:c r="C166" s="18"/>
      <x:c r="D166" s="18"/>
      <x:c r="E166" s="21" t="str">
        <x:f>IF(A166="","",IF(COUNT(C166:D166)&lt;2,"MISSING INPUT",D166-C166))</x:f>
      </x:c>
      <x:c r="F166" s="24" t="str">
        <x:f>IF(A166="","",IF(COUNT(C166:D166)&lt;2,"MISSING INPUT",IF(C166=0,"N/A",D166/C166)))</x:f>
      </x:c>
      <x:c r="G166" s="22" t="str">
        <x:f>IF(A166="","",IF(COUNT(C166:D166)&lt;2,"MISSING INPUT",IF(C166=0,"NO BASELINE",IF(D166&lt;C166,"SHORTAGE ALERT",IF(D166&gt;C166*1.1,"OVER PLAN &gt;10%","ON PLAN")))))</x:f>
      </x:c>
      <x:c r="H166" s="12"/>
      <x:c r="I166" s="12"/>
    </x:row>
    <x:row r="167" ht="34" customHeight="1">
      <x:c r="A167" s="13"/>
      <x:c r="B167" s="11"/>
      <x:c r="C167" s="17"/>
      <x:c r="D167" s="17"/>
      <x:c r="E167" s="21" t="str">
        <x:f>IF(A167="","",IF(COUNT(C167:D167)&lt;2,"MISSING INPUT",D167-C167))</x:f>
      </x:c>
      <x:c r="F167" s="24" t="str">
        <x:f>IF(A167="","",IF(COUNT(C167:D167)&lt;2,"MISSING INPUT",IF(C167=0,"N/A",D167/C167)))</x:f>
      </x:c>
      <x:c r="G167" s="22" t="str">
        <x:f>IF(A167="","",IF(COUNT(C167:D167)&lt;2,"MISSING INPUT",IF(C167=0,"NO BASELINE",IF(D167&lt;C167,"SHORTAGE ALERT",IF(D167&gt;C167*1.1,"OVER PLAN &gt;10%","ON PLAN")))))</x:f>
      </x:c>
      <x:c r="H167" s="11"/>
      <x:c r="I167" s="11"/>
    </x:row>
    <x:row r="168" ht="34" customHeight="1">
      <x:c r="A168" s="14"/>
      <x:c r="B168" s="12"/>
      <x:c r="C168" s="18"/>
      <x:c r="D168" s="18"/>
      <x:c r="E168" s="21" t="str">
        <x:f>IF(A168="","",IF(COUNT(C168:D168)&lt;2,"MISSING INPUT",D168-C168))</x:f>
      </x:c>
      <x:c r="F168" s="24" t="str">
        <x:f>IF(A168="","",IF(COUNT(C168:D168)&lt;2,"MISSING INPUT",IF(C168=0,"N/A",D168/C168)))</x:f>
      </x:c>
      <x:c r="G168" s="22" t="str">
        <x:f>IF(A168="","",IF(COUNT(C168:D168)&lt;2,"MISSING INPUT",IF(C168=0,"NO BASELINE",IF(D168&lt;C168,"SHORTAGE ALERT",IF(D168&gt;C168*1.1,"OVER PLAN &gt;10%","ON PLAN")))))</x:f>
      </x:c>
      <x:c r="H168" s="12"/>
      <x:c r="I168" s="12"/>
    </x:row>
    <x:row r="169" ht="34" customHeight="1">
      <x:c r="A169" s="13"/>
      <x:c r="B169" s="11"/>
      <x:c r="C169" s="17"/>
      <x:c r="D169" s="17"/>
      <x:c r="E169" s="21" t="str">
        <x:f>IF(A169="","",IF(COUNT(C169:D169)&lt;2,"MISSING INPUT",D169-C169))</x:f>
      </x:c>
      <x:c r="F169" s="24" t="str">
        <x:f>IF(A169="","",IF(COUNT(C169:D169)&lt;2,"MISSING INPUT",IF(C169=0,"N/A",D169/C169)))</x:f>
      </x:c>
      <x:c r="G169" s="22" t="str">
        <x:f>IF(A169="","",IF(COUNT(C169:D169)&lt;2,"MISSING INPUT",IF(C169=0,"NO BASELINE",IF(D169&lt;C169,"SHORTAGE ALERT",IF(D169&gt;C169*1.1,"OVER PLAN &gt;10%","ON PLAN")))))</x:f>
      </x:c>
      <x:c r="H169" s="11"/>
      <x:c r="I169" s="11"/>
    </x:row>
    <x:row r="170" ht="34" customHeight="1">
      <x:c r="A170" s="14"/>
      <x:c r="B170" s="12"/>
      <x:c r="C170" s="18"/>
      <x:c r="D170" s="18"/>
      <x:c r="E170" s="21" t="str">
        <x:f>IF(A170="","",IF(COUNT(C170:D170)&lt;2,"MISSING INPUT",D170-C170))</x:f>
      </x:c>
      <x:c r="F170" s="24" t="str">
        <x:f>IF(A170="","",IF(COUNT(C170:D170)&lt;2,"MISSING INPUT",IF(C170=0,"N/A",D170/C170)))</x:f>
      </x:c>
      <x:c r="G170" s="22" t="str">
        <x:f>IF(A170="","",IF(COUNT(C170:D170)&lt;2,"MISSING INPUT",IF(C170=0,"NO BASELINE",IF(D170&lt;C170,"SHORTAGE ALERT",IF(D170&gt;C170*1.1,"OVER PLAN &gt;10%","ON PLAN")))))</x:f>
      </x:c>
      <x:c r="H170" s="12"/>
      <x:c r="I170" s="12"/>
    </x:row>
    <x:row r="171" ht="34" customHeight="1">
      <x:c r="A171" s="13"/>
      <x:c r="B171" s="11"/>
      <x:c r="C171" s="17"/>
      <x:c r="D171" s="17"/>
      <x:c r="E171" s="21" t="str">
        <x:f>IF(A171="","",IF(COUNT(C171:D171)&lt;2,"MISSING INPUT",D171-C171))</x:f>
      </x:c>
      <x:c r="F171" s="24" t="str">
        <x:f>IF(A171="","",IF(COUNT(C171:D171)&lt;2,"MISSING INPUT",IF(C171=0,"N/A",D171/C171)))</x:f>
      </x:c>
      <x:c r="G171" s="22" t="str">
        <x:f>IF(A171="","",IF(COUNT(C171:D171)&lt;2,"MISSING INPUT",IF(C171=0,"NO BASELINE",IF(D171&lt;C171,"SHORTAGE ALERT",IF(D171&gt;C171*1.1,"OVER PLAN &gt;10%","ON PLAN")))))</x:f>
      </x:c>
      <x:c r="H171" s="11"/>
      <x:c r="I171" s="11"/>
    </x:row>
    <x:row r="172" ht="34" customHeight="1">
      <x:c r="A172" s="14"/>
      <x:c r="B172" s="12"/>
      <x:c r="C172" s="18"/>
      <x:c r="D172" s="18"/>
      <x:c r="E172" s="21" t="str">
        <x:f>IF(A172="","",IF(COUNT(C172:D172)&lt;2,"MISSING INPUT",D172-C172))</x:f>
      </x:c>
      <x:c r="F172" s="24" t="str">
        <x:f>IF(A172="","",IF(COUNT(C172:D172)&lt;2,"MISSING INPUT",IF(C172=0,"N/A",D172/C172)))</x:f>
      </x:c>
      <x:c r="G172" s="22" t="str">
        <x:f>IF(A172="","",IF(COUNT(C172:D172)&lt;2,"MISSING INPUT",IF(C172=0,"NO BASELINE",IF(D172&lt;C172,"SHORTAGE ALERT",IF(D172&gt;C172*1.1,"OVER PLAN &gt;10%","ON PLAN")))))</x:f>
      </x:c>
      <x:c r="H172" s="12"/>
      <x:c r="I172" s="12"/>
    </x:row>
    <x:row r="173" ht="34" customHeight="1">
      <x:c r="A173" s="13"/>
      <x:c r="B173" s="11"/>
      <x:c r="C173" s="17"/>
      <x:c r="D173" s="17"/>
      <x:c r="E173" s="21" t="str">
        <x:f>IF(A173="","",IF(COUNT(C173:D173)&lt;2,"MISSING INPUT",D173-C173))</x:f>
      </x:c>
      <x:c r="F173" s="24" t="str">
        <x:f>IF(A173="","",IF(COUNT(C173:D173)&lt;2,"MISSING INPUT",IF(C173=0,"N/A",D173/C173)))</x:f>
      </x:c>
      <x:c r="G173" s="22" t="str">
        <x:f>IF(A173="","",IF(COUNT(C173:D173)&lt;2,"MISSING INPUT",IF(C173=0,"NO BASELINE",IF(D173&lt;C173,"SHORTAGE ALERT",IF(D173&gt;C173*1.1,"OVER PLAN &gt;10%","ON PLAN")))))</x:f>
      </x:c>
      <x:c r="H173" s="11"/>
      <x:c r="I173" s="11"/>
    </x:row>
    <x:row r="174" ht="34" customHeight="1">
      <x:c r="A174" s="14"/>
      <x:c r="B174" s="12"/>
      <x:c r="C174" s="18"/>
      <x:c r="D174" s="18"/>
      <x:c r="E174" s="21" t="str">
        <x:f>IF(A174="","",IF(COUNT(C174:D174)&lt;2,"MISSING INPUT",D174-C174))</x:f>
      </x:c>
      <x:c r="F174" s="24" t="str">
        <x:f>IF(A174="","",IF(COUNT(C174:D174)&lt;2,"MISSING INPUT",IF(C174=0,"N/A",D174/C174)))</x:f>
      </x:c>
      <x:c r="G174" s="22" t="str">
        <x:f>IF(A174="","",IF(COUNT(C174:D174)&lt;2,"MISSING INPUT",IF(C174=0,"NO BASELINE",IF(D174&lt;C174,"SHORTAGE ALERT",IF(D174&gt;C174*1.1,"OVER PLAN &gt;10%","ON PLAN")))))</x:f>
      </x:c>
      <x:c r="H174" s="12"/>
      <x:c r="I174" s="12"/>
    </x:row>
    <x:row r="175" ht="34" customHeight="1">
      <x:c r="A175" s="13"/>
      <x:c r="B175" s="11"/>
      <x:c r="C175" s="17"/>
      <x:c r="D175" s="17"/>
      <x:c r="E175" s="21" t="str">
        <x:f>IF(A175="","",IF(COUNT(C175:D175)&lt;2,"MISSING INPUT",D175-C175))</x:f>
      </x:c>
      <x:c r="F175" s="24" t="str">
        <x:f>IF(A175="","",IF(COUNT(C175:D175)&lt;2,"MISSING INPUT",IF(C175=0,"N/A",D175/C175)))</x:f>
      </x:c>
      <x:c r="G175" s="22" t="str">
        <x:f>IF(A175="","",IF(COUNT(C175:D175)&lt;2,"MISSING INPUT",IF(C175=0,"NO BASELINE",IF(D175&lt;C175,"SHORTAGE ALERT",IF(D175&gt;C175*1.1,"OVER PLAN &gt;10%","ON PLAN")))))</x:f>
      </x:c>
      <x:c r="H175" s="11"/>
      <x:c r="I175" s="11"/>
    </x:row>
    <x:row r="176" ht="34" customHeight="1">
      <x:c r="A176" s="14"/>
      <x:c r="B176" s="12"/>
      <x:c r="C176" s="18"/>
      <x:c r="D176" s="18"/>
      <x:c r="E176" s="21" t="str">
        <x:f>IF(A176="","",IF(COUNT(C176:D176)&lt;2,"MISSING INPUT",D176-C176))</x:f>
      </x:c>
      <x:c r="F176" s="24" t="str">
        <x:f>IF(A176="","",IF(COUNT(C176:D176)&lt;2,"MISSING INPUT",IF(C176=0,"N/A",D176/C176)))</x:f>
      </x:c>
      <x:c r="G176" s="22" t="str">
        <x:f>IF(A176="","",IF(COUNT(C176:D176)&lt;2,"MISSING INPUT",IF(C176=0,"NO BASELINE",IF(D176&lt;C176,"SHORTAGE ALERT",IF(D176&gt;C176*1.1,"OVER PLAN &gt;10%","ON PLAN")))))</x:f>
      </x:c>
      <x:c r="H176" s="12"/>
      <x:c r="I176" s="12"/>
    </x:row>
    <x:row r="177" ht="34" customHeight="1">
      <x:c r="A177" s="13"/>
      <x:c r="B177" s="11"/>
      <x:c r="C177" s="17"/>
      <x:c r="D177" s="17"/>
      <x:c r="E177" s="21" t="str">
        <x:f>IF(A177="","",IF(COUNT(C177:D177)&lt;2,"MISSING INPUT",D177-C177))</x:f>
      </x:c>
      <x:c r="F177" s="24" t="str">
        <x:f>IF(A177="","",IF(COUNT(C177:D177)&lt;2,"MISSING INPUT",IF(C177=0,"N/A",D177/C177)))</x:f>
      </x:c>
      <x:c r="G177" s="22" t="str">
        <x:f>IF(A177="","",IF(COUNT(C177:D177)&lt;2,"MISSING INPUT",IF(C177=0,"NO BASELINE",IF(D177&lt;C177,"SHORTAGE ALERT",IF(D177&gt;C177*1.1,"OVER PLAN &gt;10%","ON PLAN")))))</x:f>
      </x:c>
      <x:c r="H177" s="11"/>
      <x:c r="I177" s="11"/>
    </x:row>
    <x:row r="178" ht="34" customHeight="1">
      <x:c r="A178" s="14"/>
      <x:c r="B178" s="12"/>
      <x:c r="C178" s="18"/>
      <x:c r="D178" s="18"/>
      <x:c r="E178" s="21" t="str">
        <x:f>IF(A178="","",IF(COUNT(C178:D178)&lt;2,"MISSING INPUT",D178-C178))</x:f>
      </x:c>
      <x:c r="F178" s="24" t="str">
        <x:f>IF(A178="","",IF(COUNT(C178:D178)&lt;2,"MISSING INPUT",IF(C178=0,"N/A",D178/C178)))</x:f>
      </x:c>
      <x:c r="G178" s="22" t="str">
        <x:f>IF(A178="","",IF(COUNT(C178:D178)&lt;2,"MISSING INPUT",IF(C178=0,"NO BASELINE",IF(D178&lt;C178,"SHORTAGE ALERT",IF(D178&gt;C178*1.1,"OVER PLAN &gt;10%","ON PLAN")))))</x:f>
      </x:c>
      <x:c r="H178" s="12"/>
      <x:c r="I178" s="12"/>
    </x:row>
    <x:row r="179" ht="34" customHeight="1">
      <x:c r="A179" s="13"/>
      <x:c r="B179" s="11"/>
      <x:c r="C179" s="17"/>
      <x:c r="D179" s="17"/>
      <x:c r="E179" s="21" t="str">
        <x:f>IF(A179="","",IF(COUNT(C179:D179)&lt;2,"MISSING INPUT",D179-C179))</x:f>
      </x:c>
      <x:c r="F179" s="24" t="str">
        <x:f>IF(A179="","",IF(COUNT(C179:D179)&lt;2,"MISSING INPUT",IF(C179=0,"N/A",D179/C179)))</x:f>
      </x:c>
      <x:c r="G179" s="22" t="str">
        <x:f>IF(A179="","",IF(COUNT(C179:D179)&lt;2,"MISSING INPUT",IF(C179=0,"NO BASELINE",IF(D179&lt;C179,"SHORTAGE ALERT",IF(D179&gt;C179*1.1,"OVER PLAN &gt;10%","ON PLAN")))))</x:f>
      </x:c>
      <x:c r="H179" s="11"/>
      <x:c r="I179" s="11"/>
    </x:row>
    <x:row r="180" ht="34" customHeight="1">
      <x:c r="A180" s="14"/>
      <x:c r="B180" s="12"/>
      <x:c r="C180" s="18"/>
      <x:c r="D180" s="18"/>
      <x:c r="E180" s="21" t="str">
        <x:f>IF(A180="","",IF(COUNT(C180:D180)&lt;2,"MISSING INPUT",D180-C180))</x:f>
      </x:c>
      <x:c r="F180" s="24" t="str">
        <x:f>IF(A180="","",IF(COUNT(C180:D180)&lt;2,"MISSING INPUT",IF(C180=0,"N/A",D180/C180)))</x:f>
      </x:c>
      <x:c r="G180" s="22" t="str">
        <x:f>IF(A180="","",IF(COUNT(C180:D180)&lt;2,"MISSING INPUT",IF(C180=0,"NO BASELINE",IF(D180&lt;C180,"SHORTAGE ALERT",IF(D180&gt;C180*1.1,"OVER PLAN &gt;10%","ON PLAN")))))</x:f>
      </x:c>
      <x:c r="H180" s="12"/>
      <x:c r="I180" s="12"/>
    </x:row>
    <x:row r="181" ht="34" customHeight="1">
      <x:c r="A181" s="13"/>
      <x:c r="B181" s="11"/>
      <x:c r="C181" s="17"/>
      <x:c r="D181" s="17"/>
      <x:c r="E181" s="21" t="str">
        <x:f>IF(A181="","",IF(COUNT(C181:D181)&lt;2,"MISSING INPUT",D181-C181))</x:f>
      </x:c>
      <x:c r="F181" s="24" t="str">
        <x:f>IF(A181="","",IF(COUNT(C181:D181)&lt;2,"MISSING INPUT",IF(C181=0,"N/A",D181/C181)))</x:f>
      </x:c>
      <x:c r="G181" s="22" t="str">
        <x:f>IF(A181="","",IF(COUNT(C181:D181)&lt;2,"MISSING INPUT",IF(C181=0,"NO BASELINE",IF(D181&lt;C181,"SHORTAGE ALERT",IF(D181&gt;C181*1.1,"OVER PLAN &gt;10%","ON PLAN")))))</x:f>
      </x:c>
      <x:c r="H181" s="11"/>
      <x:c r="I181" s="11"/>
    </x:row>
    <x:row r="182" ht="34" customHeight="1">
      <x:c r="A182" s="14"/>
      <x:c r="B182" s="12"/>
      <x:c r="C182" s="18"/>
      <x:c r="D182" s="18"/>
      <x:c r="E182" s="21" t="str">
        <x:f>IF(A182="","",IF(COUNT(C182:D182)&lt;2,"MISSING INPUT",D182-C182))</x:f>
      </x:c>
      <x:c r="F182" s="24" t="str">
        <x:f>IF(A182="","",IF(COUNT(C182:D182)&lt;2,"MISSING INPUT",IF(C182=0,"N/A",D182/C182)))</x:f>
      </x:c>
      <x:c r="G182" s="22" t="str">
        <x:f>IF(A182="","",IF(COUNT(C182:D182)&lt;2,"MISSING INPUT",IF(C182=0,"NO BASELINE",IF(D182&lt;C182,"SHORTAGE ALERT",IF(D182&gt;C182*1.1,"OVER PLAN &gt;10%","ON PLAN")))))</x:f>
      </x:c>
      <x:c r="H182" s="12"/>
      <x:c r="I182" s="12"/>
    </x:row>
    <x:row r="183" ht="34" customHeight="1">
      <x:c r="A183" s="13"/>
      <x:c r="B183" s="11"/>
      <x:c r="C183" s="17"/>
      <x:c r="D183" s="17"/>
      <x:c r="E183" s="21" t="str">
        <x:f>IF(A183="","",IF(COUNT(C183:D183)&lt;2,"MISSING INPUT",D183-C183))</x:f>
      </x:c>
      <x:c r="F183" s="24" t="str">
        <x:f>IF(A183="","",IF(COUNT(C183:D183)&lt;2,"MISSING INPUT",IF(C183=0,"N/A",D183/C183)))</x:f>
      </x:c>
      <x:c r="G183" s="22" t="str">
        <x:f>IF(A183="","",IF(COUNT(C183:D183)&lt;2,"MISSING INPUT",IF(C183=0,"NO BASELINE",IF(D183&lt;C183,"SHORTAGE ALERT",IF(D183&gt;C183*1.1,"OVER PLAN &gt;10%","ON PLAN")))))</x:f>
      </x:c>
      <x:c r="H183" s="11"/>
      <x:c r="I183" s="11"/>
    </x:row>
    <x:row r="184" ht="34" customHeight="1">
      <x:c r="A184" s="14"/>
      <x:c r="B184" s="12"/>
      <x:c r="C184" s="18"/>
      <x:c r="D184" s="18"/>
      <x:c r="E184" s="21" t="str">
        <x:f>IF(A184="","",IF(COUNT(C184:D184)&lt;2,"MISSING INPUT",D184-C184))</x:f>
      </x:c>
      <x:c r="F184" s="24" t="str">
        <x:f>IF(A184="","",IF(COUNT(C184:D184)&lt;2,"MISSING INPUT",IF(C184=0,"N/A",D184/C184)))</x:f>
      </x:c>
      <x:c r="G184" s="22" t="str">
        <x:f>IF(A184="","",IF(COUNT(C184:D184)&lt;2,"MISSING INPUT",IF(C184=0,"NO BASELINE",IF(D184&lt;C184,"SHORTAGE ALERT",IF(D184&gt;C184*1.1,"OVER PLAN &gt;10%","ON PLAN")))))</x:f>
      </x:c>
      <x:c r="H184" s="12"/>
      <x:c r="I184" s="12"/>
    </x:row>
    <x:row r="185" ht="34" customHeight="1">
      <x:c r="A185" s="13"/>
      <x:c r="B185" s="11"/>
      <x:c r="C185" s="17"/>
      <x:c r="D185" s="17"/>
      <x:c r="E185" s="21" t="str">
        <x:f>IF(A185="","",IF(COUNT(C185:D185)&lt;2,"MISSING INPUT",D185-C185))</x:f>
      </x:c>
      <x:c r="F185" s="24" t="str">
        <x:f>IF(A185="","",IF(COUNT(C185:D185)&lt;2,"MISSING INPUT",IF(C185=0,"N/A",D185/C185)))</x:f>
      </x:c>
      <x:c r="G185" s="22" t="str">
        <x:f>IF(A185="","",IF(COUNT(C185:D185)&lt;2,"MISSING INPUT",IF(C185=0,"NO BASELINE",IF(D185&lt;C185,"SHORTAGE ALERT",IF(D185&gt;C185*1.1,"OVER PLAN &gt;10%","ON PLAN")))))</x:f>
      </x:c>
      <x:c r="H185" s="11"/>
      <x:c r="I185" s="11"/>
    </x:row>
    <x:row r="186" ht="34" customHeight="1">
      <x:c r="A186" s="14"/>
      <x:c r="B186" s="12"/>
      <x:c r="C186" s="18"/>
      <x:c r="D186" s="18"/>
      <x:c r="E186" s="21" t="str">
        <x:f>IF(A186="","",IF(COUNT(C186:D186)&lt;2,"MISSING INPUT",D186-C186))</x:f>
      </x:c>
      <x:c r="F186" s="24" t="str">
        <x:f>IF(A186="","",IF(COUNT(C186:D186)&lt;2,"MISSING INPUT",IF(C186=0,"N/A",D186/C186)))</x:f>
      </x:c>
      <x:c r="G186" s="22" t="str">
        <x:f>IF(A186="","",IF(COUNT(C186:D186)&lt;2,"MISSING INPUT",IF(C186=0,"NO BASELINE",IF(D186&lt;C186,"SHORTAGE ALERT",IF(D186&gt;C186*1.1,"OVER PLAN &gt;10%","ON PLAN")))))</x:f>
      </x:c>
      <x:c r="H186" s="12"/>
      <x:c r="I186" s="12"/>
    </x:row>
    <x:row r="187" ht="34" customHeight="1">
      <x:c r="A187" s="13"/>
      <x:c r="B187" s="11"/>
      <x:c r="C187" s="17"/>
      <x:c r="D187" s="17"/>
      <x:c r="E187" s="21" t="str">
        <x:f>IF(A187="","",IF(COUNT(C187:D187)&lt;2,"MISSING INPUT",D187-C187))</x:f>
      </x:c>
      <x:c r="F187" s="24" t="str">
        <x:f>IF(A187="","",IF(COUNT(C187:D187)&lt;2,"MISSING INPUT",IF(C187=0,"N/A",D187/C187)))</x:f>
      </x:c>
      <x:c r="G187" s="22" t="str">
        <x:f>IF(A187="","",IF(COUNT(C187:D187)&lt;2,"MISSING INPUT",IF(C187=0,"NO BASELINE",IF(D187&lt;C187,"SHORTAGE ALERT",IF(D187&gt;C187*1.1,"OVER PLAN &gt;10%","ON PLAN")))))</x:f>
      </x:c>
      <x:c r="H187" s="11"/>
      <x:c r="I187" s="11"/>
    </x:row>
    <x:row r="188" ht="34" customHeight="1">
      <x:c r="A188" s="14"/>
      <x:c r="B188" s="12"/>
      <x:c r="C188" s="18"/>
      <x:c r="D188" s="18"/>
      <x:c r="E188" s="21" t="str">
        <x:f>IF(A188="","",IF(COUNT(C188:D188)&lt;2,"MISSING INPUT",D188-C188))</x:f>
      </x:c>
      <x:c r="F188" s="24" t="str">
        <x:f>IF(A188="","",IF(COUNT(C188:D188)&lt;2,"MISSING INPUT",IF(C188=0,"N/A",D188/C188)))</x:f>
      </x:c>
      <x:c r="G188" s="22" t="str">
        <x:f>IF(A188="","",IF(COUNT(C188:D188)&lt;2,"MISSING INPUT",IF(C188=0,"NO BASELINE",IF(D188&lt;C188,"SHORTAGE ALERT",IF(D188&gt;C188*1.1,"OVER PLAN &gt;10%","ON PLAN")))))</x:f>
      </x:c>
      <x:c r="H188" s="12"/>
      <x:c r="I188" s="12"/>
    </x:row>
    <x:row r="189" ht="34" customHeight="1">
      <x:c r="A189" s="13"/>
      <x:c r="B189" s="11"/>
      <x:c r="C189" s="17"/>
      <x:c r="D189" s="17"/>
      <x:c r="E189" s="21" t="str">
        <x:f>IF(A189="","",IF(COUNT(C189:D189)&lt;2,"MISSING INPUT",D189-C189))</x:f>
      </x:c>
      <x:c r="F189" s="24" t="str">
        <x:f>IF(A189="","",IF(COUNT(C189:D189)&lt;2,"MISSING INPUT",IF(C189=0,"N/A",D189/C189)))</x:f>
      </x:c>
      <x:c r="G189" s="22" t="str">
        <x:f>IF(A189="","",IF(COUNT(C189:D189)&lt;2,"MISSING INPUT",IF(C189=0,"NO BASELINE",IF(D189&lt;C189,"SHORTAGE ALERT",IF(D189&gt;C189*1.1,"OVER PLAN &gt;10%","ON PLAN")))))</x:f>
      </x:c>
      <x:c r="H189" s="11"/>
      <x:c r="I189" s="11"/>
    </x:row>
    <x:row r="190" ht="34" customHeight="1">
      <x:c r="A190" s="14"/>
      <x:c r="B190" s="12"/>
      <x:c r="C190" s="18"/>
      <x:c r="D190" s="18"/>
      <x:c r="E190" s="21" t="str">
        <x:f>IF(A190="","",IF(COUNT(C190:D190)&lt;2,"MISSING INPUT",D190-C190))</x:f>
      </x:c>
      <x:c r="F190" s="24" t="str">
        <x:f>IF(A190="","",IF(COUNT(C190:D190)&lt;2,"MISSING INPUT",IF(C190=0,"N/A",D190/C190)))</x:f>
      </x:c>
      <x:c r="G190" s="22" t="str">
        <x:f>IF(A190="","",IF(COUNT(C190:D190)&lt;2,"MISSING INPUT",IF(C190=0,"NO BASELINE",IF(D190&lt;C190,"SHORTAGE ALERT",IF(D190&gt;C190*1.1,"OVER PLAN &gt;10%","ON PLAN")))))</x:f>
      </x:c>
      <x:c r="H190" s="12"/>
      <x:c r="I190" s="12"/>
    </x:row>
    <x:row r="191" ht="34" customHeight="1">
      <x:c r="A191" s="13"/>
      <x:c r="B191" s="11"/>
      <x:c r="C191" s="17"/>
      <x:c r="D191" s="17"/>
      <x:c r="E191" s="21" t="str">
        <x:f>IF(A191="","",IF(COUNT(C191:D191)&lt;2,"MISSING INPUT",D191-C191))</x:f>
      </x:c>
      <x:c r="F191" s="24" t="str">
        <x:f>IF(A191="","",IF(COUNT(C191:D191)&lt;2,"MISSING INPUT",IF(C191=0,"N/A",D191/C191)))</x:f>
      </x:c>
      <x:c r="G191" s="22" t="str">
        <x:f>IF(A191="","",IF(COUNT(C191:D191)&lt;2,"MISSING INPUT",IF(C191=0,"NO BASELINE",IF(D191&lt;C191,"SHORTAGE ALERT",IF(D191&gt;C191*1.1,"OVER PLAN &gt;10%","ON PLAN")))))</x:f>
      </x:c>
      <x:c r="H191" s="11"/>
      <x:c r="I191" s="11"/>
    </x:row>
    <x:row r="192" ht="34" customHeight="1">
      <x:c r="A192" s="14"/>
      <x:c r="B192" s="12"/>
      <x:c r="C192" s="18"/>
      <x:c r="D192" s="18"/>
      <x:c r="E192" s="21" t="str">
        <x:f>IF(A192="","",IF(COUNT(C192:D192)&lt;2,"MISSING INPUT",D192-C192))</x:f>
      </x:c>
      <x:c r="F192" s="24" t="str">
        <x:f>IF(A192="","",IF(COUNT(C192:D192)&lt;2,"MISSING INPUT",IF(C192=0,"N/A",D192/C192)))</x:f>
      </x:c>
      <x:c r="G192" s="22" t="str">
        <x:f>IF(A192="","",IF(COUNT(C192:D192)&lt;2,"MISSING INPUT",IF(C192=0,"NO BASELINE",IF(D192&lt;C192,"SHORTAGE ALERT",IF(D192&gt;C192*1.1,"OVER PLAN &gt;10%","ON PLAN")))))</x:f>
      </x:c>
      <x:c r="H192" s="12"/>
      <x:c r="I192" s="12"/>
    </x:row>
    <x:row r="193" ht="34" customHeight="1">
      <x:c r="A193" s="13"/>
      <x:c r="B193" s="11"/>
      <x:c r="C193" s="17"/>
      <x:c r="D193" s="17"/>
      <x:c r="E193" s="21" t="str">
        <x:f>IF(A193="","",IF(COUNT(C193:D193)&lt;2,"MISSING INPUT",D193-C193))</x:f>
      </x:c>
      <x:c r="F193" s="24" t="str">
        <x:f>IF(A193="","",IF(COUNT(C193:D193)&lt;2,"MISSING INPUT",IF(C193=0,"N/A",D193/C193)))</x:f>
      </x:c>
      <x:c r="G193" s="22" t="str">
        <x:f>IF(A193="","",IF(COUNT(C193:D193)&lt;2,"MISSING INPUT",IF(C193=0,"NO BASELINE",IF(D193&lt;C193,"SHORTAGE ALERT",IF(D193&gt;C193*1.1,"OVER PLAN &gt;10%","ON PLAN")))))</x:f>
      </x:c>
      <x:c r="H193" s="11"/>
      <x:c r="I193" s="11"/>
    </x:row>
    <x:row r="194" ht="34" customHeight="1">
      <x:c r="A194" s="14"/>
      <x:c r="B194" s="12"/>
      <x:c r="C194" s="18"/>
      <x:c r="D194" s="18"/>
      <x:c r="E194" s="21" t="str">
        <x:f>IF(A194="","",IF(COUNT(C194:D194)&lt;2,"MISSING INPUT",D194-C194))</x:f>
      </x:c>
      <x:c r="F194" s="24" t="str">
        <x:f>IF(A194="","",IF(COUNT(C194:D194)&lt;2,"MISSING INPUT",IF(C194=0,"N/A",D194/C194)))</x:f>
      </x:c>
      <x:c r="G194" s="22" t="str">
        <x:f>IF(A194="","",IF(COUNT(C194:D194)&lt;2,"MISSING INPUT",IF(C194=0,"NO BASELINE",IF(D194&lt;C194,"SHORTAGE ALERT",IF(D194&gt;C194*1.1,"OVER PLAN &gt;10%","ON PLAN")))))</x:f>
      </x:c>
      <x:c r="H194" s="12"/>
      <x:c r="I194" s="12"/>
    </x:row>
    <x:row r="195" ht="34" customHeight="1">
      <x:c r="A195" s="13"/>
      <x:c r="B195" s="11"/>
      <x:c r="C195" s="17"/>
      <x:c r="D195" s="17"/>
      <x:c r="E195" s="21" t="str">
        <x:f>IF(A195="","",IF(COUNT(C195:D195)&lt;2,"MISSING INPUT",D195-C195))</x:f>
      </x:c>
      <x:c r="F195" s="24" t="str">
        <x:f>IF(A195="","",IF(COUNT(C195:D195)&lt;2,"MISSING INPUT",IF(C195=0,"N/A",D195/C195)))</x:f>
      </x:c>
      <x:c r="G195" s="22" t="str">
        <x:f>IF(A195="","",IF(COUNT(C195:D195)&lt;2,"MISSING INPUT",IF(C195=0,"NO BASELINE",IF(D195&lt;C195,"SHORTAGE ALERT",IF(D195&gt;C195*1.1,"OVER PLAN &gt;10%","ON PLAN")))))</x:f>
      </x:c>
      <x:c r="H195" s="11"/>
      <x:c r="I195" s="11"/>
    </x:row>
    <x:row r="196" ht="34" customHeight="1">
      <x:c r="A196" s="14"/>
      <x:c r="B196" s="12"/>
      <x:c r="C196" s="18"/>
      <x:c r="D196" s="18"/>
      <x:c r="E196" s="21" t="str">
        <x:f>IF(A196="","",IF(COUNT(C196:D196)&lt;2,"MISSING INPUT",D196-C196))</x:f>
      </x:c>
      <x:c r="F196" s="24" t="str">
        <x:f>IF(A196="","",IF(COUNT(C196:D196)&lt;2,"MISSING INPUT",IF(C196=0,"N/A",D196/C196)))</x:f>
      </x:c>
      <x:c r="G196" s="22" t="str">
        <x:f>IF(A196="","",IF(COUNT(C196:D196)&lt;2,"MISSING INPUT",IF(C196=0,"NO BASELINE",IF(D196&lt;C196,"SHORTAGE ALERT",IF(D196&gt;C196*1.1,"OVER PLAN &gt;10%","ON PLAN")))))</x:f>
      </x:c>
      <x:c r="H196" s="12"/>
      <x:c r="I196" s="12"/>
    </x:row>
    <x:row r="197" ht="34" customHeight="1">
      <x:c r="A197" s="13"/>
      <x:c r="B197" s="11"/>
      <x:c r="C197" s="17"/>
      <x:c r="D197" s="17"/>
      <x:c r="E197" s="21" t="str">
        <x:f>IF(A197="","",IF(COUNT(C197:D197)&lt;2,"MISSING INPUT",D197-C197))</x:f>
      </x:c>
      <x:c r="F197" s="24" t="str">
        <x:f>IF(A197="","",IF(COUNT(C197:D197)&lt;2,"MISSING INPUT",IF(C197=0,"N/A",D197/C197)))</x:f>
      </x:c>
      <x:c r="G197" s="22" t="str">
        <x:f>IF(A197="","",IF(COUNT(C197:D197)&lt;2,"MISSING INPUT",IF(C197=0,"NO BASELINE",IF(D197&lt;C197,"SHORTAGE ALERT",IF(D197&gt;C197*1.1,"OVER PLAN &gt;10%","ON PLAN")))))</x:f>
      </x:c>
      <x:c r="H197" s="11"/>
      <x:c r="I197" s="11"/>
    </x:row>
    <x:row r="198" ht="34" customHeight="1">
      <x:c r="A198" s="14"/>
      <x:c r="B198" s="12"/>
      <x:c r="C198" s="18"/>
      <x:c r="D198" s="18"/>
      <x:c r="E198" s="21" t="str">
        <x:f>IF(A198="","",IF(COUNT(C198:D198)&lt;2,"MISSING INPUT",D198-C198))</x:f>
      </x:c>
      <x:c r="F198" s="24" t="str">
        <x:f>IF(A198="","",IF(COUNT(C198:D198)&lt;2,"MISSING INPUT",IF(C198=0,"N/A",D198/C198)))</x:f>
      </x:c>
      <x:c r="G198" s="22" t="str">
        <x:f>IF(A198="","",IF(COUNT(C198:D198)&lt;2,"MISSING INPUT",IF(C198=0,"NO BASELINE",IF(D198&lt;C198,"SHORTAGE ALERT",IF(D198&gt;C198*1.1,"OVER PLAN &gt;10%","ON PLAN")))))</x:f>
      </x:c>
      <x:c r="H198" s="12"/>
      <x:c r="I198" s="12"/>
    </x:row>
    <x:row r="199" ht="34" customHeight="1">
      <x:c r="A199" s="13"/>
      <x:c r="B199" s="11"/>
      <x:c r="C199" s="17"/>
      <x:c r="D199" s="17"/>
      <x:c r="E199" s="21" t="str">
        <x:f>IF(A199="","",IF(COUNT(C199:D199)&lt;2,"MISSING INPUT",D199-C199))</x:f>
      </x:c>
      <x:c r="F199" s="24" t="str">
        <x:f>IF(A199="","",IF(COUNT(C199:D199)&lt;2,"MISSING INPUT",IF(C199=0,"N/A",D199/C199)))</x:f>
      </x:c>
      <x:c r="G199" s="22" t="str">
        <x:f>IF(A199="","",IF(COUNT(C199:D199)&lt;2,"MISSING INPUT",IF(C199=0,"NO BASELINE",IF(D199&lt;C199,"SHORTAGE ALERT",IF(D199&gt;C199*1.1,"OVER PLAN &gt;10%","ON PLAN")))))</x:f>
      </x:c>
      <x:c r="H199" s="11"/>
      <x:c r="I199" s="11"/>
    </x:row>
    <x:row r="200" ht="34" customHeight="1">
      <x:c r="A200" s="14"/>
      <x:c r="B200" s="12"/>
      <x:c r="C200" s="18"/>
      <x:c r="D200" s="18"/>
      <x:c r="E200" s="21" t="str">
        <x:f>IF(A200="","",IF(COUNT(C200:D200)&lt;2,"MISSING INPUT",D200-C200))</x:f>
      </x:c>
      <x:c r="F200" s="24" t="str">
        <x:f>IF(A200="","",IF(COUNT(C200:D200)&lt;2,"MISSING INPUT",IF(C200=0,"N/A",D200/C200)))</x:f>
      </x:c>
      <x:c r="G200" s="22" t="str">
        <x:f>IF(A200="","",IF(COUNT(C200:D200)&lt;2,"MISSING INPUT",IF(C200=0,"NO BASELINE",IF(D200&lt;C200,"SHORTAGE ALERT",IF(D200&gt;C200*1.1,"OVER PLAN &gt;10%","ON PLAN")))))</x:f>
      </x:c>
      <x:c r="H200" s="12"/>
      <x:c r="I200" s="12"/>
    </x:row>
    <x:row r="201" ht="34" customHeight="1">
      <x:c r="A201" s="13"/>
      <x:c r="B201" s="11"/>
      <x:c r="C201" s="17"/>
      <x:c r="D201" s="17"/>
      <x:c r="E201" s="21" t="str">
        <x:f>IF(A201="","",IF(COUNT(C201:D201)&lt;2,"MISSING INPUT",D201-C201))</x:f>
      </x:c>
      <x:c r="F201" s="24" t="str">
        <x:f>IF(A201="","",IF(COUNT(C201:D201)&lt;2,"MISSING INPUT",IF(C201=0,"N/A",D201/C201)))</x:f>
      </x:c>
      <x:c r="G201" s="22" t="str">
        <x:f>IF(A201="","",IF(COUNT(C201:D201)&lt;2,"MISSING INPUT",IF(C201=0,"NO BASELINE",IF(D201&lt;C201,"SHORTAGE ALERT",IF(D201&gt;C201*1.1,"OVER PLAN &gt;10%","ON PLAN")))))</x:f>
      </x:c>
      <x:c r="H201" s="11"/>
      <x:c r="I201" s="11"/>
    </x:row>
    <x:row r="202" ht="34" customHeight="1">
      <x:c r="A202" s="14"/>
      <x:c r="B202" s="12"/>
      <x:c r="C202" s="18"/>
      <x:c r="D202" s="18"/>
      <x:c r="E202" s="21" t="str">
        <x:f>IF(A202="","",IF(COUNT(C202:D202)&lt;2,"MISSING INPUT",D202-C202))</x:f>
      </x:c>
      <x:c r="F202" s="24" t="str">
        <x:f>IF(A202="","",IF(COUNT(C202:D202)&lt;2,"MISSING INPUT",IF(C202=0,"N/A",D202/C202)))</x:f>
      </x:c>
      <x:c r="G202" s="22" t="str">
        <x:f>IF(A202="","",IF(COUNT(C202:D202)&lt;2,"MISSING INPUT",IF(C202=0,"NO BASELINE",IF(D202&lt;C202,"SHORTAGE ALERT",IF(D202&gt;C202*1.1,"OVER PLAN &gt;10%","ON PLAN")))))</x:f>
      </x:c>
      <x:c r="H202" s="12"/>
      <x:c r="I202" s="12"/>
    </x:row>
    <x:row r="203" ht="34" customHeight="1">
      <x:c r="A203" s="13"/>
      <x:c r="B203" s="11"/>
      <x:c r="C203" s="17"/>
      <x:c r="D203" s="17"/>
      <x:c r="E203" s="21" t="str">
        <x:f>IF(A203="","",IF(COUNT(C203:D203)&lt;2,"MISSING INPUT",D203-C203))</x:f>
      </x:c>
      <x:c r="F203" s="24" t="str">
        <x:f>IF(A203="","",IF(COUNT(C203:D203)&lt;2,"MISSING INPUT",IF(C203=0,"N/A",D203/C203)))</x:f>
      </x:c>
      <x:c r="G203" s="22" t="str">
        <x:f>IF(A203="","",IF(COUNT(C203:D203)&lt;2,"MISSING INPUT",IF(C203=0,"NO BASELINE",IF(D203&lt;C203,"SHORTAGE ALERT",IF(D203&gt;C203*1.1,"OVER PLAN &gt;10%","ON PLAN")))))</x:f>
      </x:c>
      <x:c r="H203" s="11"/>
      <x:c r="I203" s="11"/>
    </x:row>
    <x:row r="204" ht="34" customHeight="1">
      <x:c r="A204" s="14"/>
      <x:c r="B204" s="12"/>
      <x:c r="C204" s="18"/>
      <x:c r="D204" s="18"/>
      <x:c r="E204" s="21" t="str">
        <x:f>IF(A204="","",IF(COUNT(C204:D204)&lt;2,"MISSING INPUT",D204-C204))</x:f>
      </x:c>
      <x:c r="F204" s="24" t="str">
        <x:f>IF(A204="","",IF(COUNT(C204:D204)&lt;2,"MISSING INPUT",IF(C204=0,"N/A",D204/C204)))</x:f>
      </x:c>
      <x:c r="G204" s="22" t="str">
        <x:f>IF(A204="","",IF(COUNT(C204:D204)&lt;2,"MISSING INPUT",IF(C204=0,"NO BASELINE",IF(D204&lt;C204,"SHORTAGE ALERT",IF(D204&gt;C204*1.1,"OVER PLAN &gt;10%","ON PLAN")))))</x:f>
      </x:c>
      <x:c r="H204" s="12"/>
      <x:c r="I204" s="12"/>
    </x:row>
    <x:row r="205">
      <x:c r="A205" s="2"/>
      <x:c r="B205" s="2"/>
      <x:c r="C205" s="2"/>
      <x:c r="D205" s="2"/>
      <x:c r="E205" s="2"/>
      <x:c r="F205" s="2"/>
      <x:c r="G205" s="2"/>
      <x:c r="H205" s="2"/>
      <x:c r="I205" s="2"/>
    </x:row>
    <x:row r="211">
      <x:c r="A211" s="37" t="str">
        <x:v>Found this useful? Share the blank template with another operations manager. https://operatorosglobal.odoo.com/</x:v>
      </x:c>
      <x:c r="B211" s="37"/>
      <x:c r="C211" s="37"/>
      <x:c r="D211" s="37"/>
      <x:c r="E211" s="37"/>
      <x:c r="F211" s="37"/>
      <x:c r="G211" s="37"/>
      <x:c r="H211" s="37"/>
      <x:c r="I211" s="37"/>
    </x:row>
    <x:row r="212">
      <x:c r="A212" s="37"/>
      <x:c r="B212" s="37"/>
      <x:c r="C212" s="37"/>
      <x:c r="D212" s="37"/>
      <x:c r="E212" s="37"/>
      <x:c r="F212" s="37"/>
      <x:c r="G212" s="37"/>
      <x:c r="H212" s="37"/>
      <x:c r="I212" s="37"/>
    </x:row>
  </x:sheetData>
  <x:mergeCells>
    <x:mergeCell ref="A1:I1"/>
    <x:mergeCell ref="A2:I2"/>
    <x:mergeCell ref="A3:I3"/>
    <x:mergeCell ref="A211:I212"/>
  </x:mergeCells>
  <x:conditionalFormatting sqref="A5:I204">
    <x:cfRule type="expression" dxfId="0" priority="1">
      <x:formula>OR($G5="SHORTAGE ALERT",$G5="OVER PLAN &gt;10%",$G5="MISSING INPUT")</x:formula>
    </x:cfRule>
  </x:conditionalFormatting>
  <x:dataValidations count="1">
    <x:dataValidation type="decimal" operator="greaterThanOrEqual" sqref="C5:D204">
      <x:formula1>0</x:formula1>
    </x:dataValidation>
  </x:dataValidations>
  <x:pageMargins left="0.7" right="0.7" top="0.75" bottom="0.75" header="0.3" footer="0.3"/>
</x:worksheet>
</file>

<file path=xl/worksheets/sheet3.xml><?xml version="1.0" encoding="utf-8"?>
<x:worksheet xmlns:x="http://schemas.openxmlformats.org/spreadsheetml/2006/main">
  <x:sheetPr>
    <x:tabColor rgb="FF1C1917"/>
  </x:sheetPr>
  <x:sheetViews>
    <x:sheetView showGridLines="1" workbookViewId="0">
      <x:pane xSplit="1" ySplit="4" topLeftCell="B5" activePane="bottomRight" state="frozen"/>
    </x:sheetView>
  </x:sheetViews>
  <x:sheetFormatPr defaultRowHeight="15"/>
  <x:cols>
    <x:col min="1" max="1" width="18" hidden="0" customWidth="1"/>
    <x:col min="2" max="2" width="38" hidden="0" customWidth="1"/>
    <x:col min="3" max="3" width="20" hidden="0" customWidth="1"/>
    <x:col min="4" max="4" width="22" hidden="0" customWidth="1"/>
    <x:col min="5" max="5" width="18" hidden="0" customWidth="1"/>
    <x:col min="6" max="6" width="18" hidden="0" customWidth="1"/>
    <x:col min="7" max="7" width="23" hidden="0" customWidth="1"/>
    <x:col min="8" max="8" width="27" hidden="0" customWidth="1"/>
    <x:col min="9" max="9" width="22" hidden="0" customWidth="1"/>
  </x:cols>
  <x:sheetData>
    <x:row r="1" ht="32" customHeight="1">
      <x:c r="A1" s="4" t="str">
        <x:v>OperatorOS — Fleet Fuel Variance</x:v>
      </x:c>
      <x:c r="B1" s="4"/>
      <x:c r="C1" s="4"/>
      <x:c r="D1" s="4"/>
      <x:c r="E1" s="4"/>
      <x:c r="F1" s="4"/>
      <x:c r="G1" s="4"/>
      <x:c r="H1" s="4"/>
      <x:c r="I1" s="4"/>
    </x:row>
    <x:row r="2" ht="26" customHeight="1">
      <x:c r="A2" s="5" t="str">
        <x:v>DEMONSTRATION DATA — replace examples with verified records.</x:v>
      </x:c>
      <x:c r="B2" s="5"/>
      <x:c r="C2" s="5"/>
      <x:c r="D2" s="5"/>
      <x:c r="E2" s="5"/>
      <x:c r="F2" s="5"/>
      <x:c r="G2" s="5"/>
      <x:c r="H2" s="5"/>
      <x:c r="I2" s="5"/>
    </x:row>
    <x:row r="3" ht="25" customHeight="1">
      <x:c r="A3" s="2" t="str">
        <x:v>White cells: inputs. Grey cells: formulas. Filter rows by status; add records through row 204.</x:v>
      </x:c>
      <x:c r="B3" s="2"/>
      <x:c r="C3" s="2"/>
      <x:c r="D3" s="2"/>
      <x:c r="E3" s="2"/>
      <x:c r="F3" s="2"/>
      <x:c r="G3" s="2"/>
      <x:c r="H3" s="2"/>
      <x:c r="I3" s="2"/>
    </x:row>
    <x:row r="4" ht="55" customHeight="1">
      <x:c r="A4" s="9" t="str">
        <x:v>Vehicle ID</x:v>
      </x:c>
      <x:c r="B4" s="9" t="str">
        <x:v>Route</x:v>
      </x:c>
      <x:c r="C4" s="9" t="str">
        <x:v>Expected fuel (L)</x:v>
      </x:c>
      <x:c r="D4" s="9" t="str">
        <x:v>Refuelled volume (L)</x:v>
      </x:c>
      <x:c r="E4" s="9" t="str">
        <x:v>Price (R/L)</x:v>
      </x:c>
      <x:c r="F4" s="9" t="str">
        <x:v>Variance (L)</x:v>
      </x:c>
      <x:c r="G4" s="9" t="str">
        <x:v>Review amount (R)</x:v>
      </x:c>
      <x:c r="H4" s="9" t="str">
        <x:v>Status</x:v>
      </x:c>
      <x:c r="I4" s="9" t="str">
        <x:v>Owner</x:v>
      </x:c>
    </x:row>
    <x:row r="5" ht="34" customHeight="1">
      <x:c r="A5" s="13" t="str">
        <x:v>FLT-M01</x:v>
      </x:c>
      <x:c r="B5" s="11" t="str">
        <x:v>Stellenbosch–Cape Town</x:v>
      </x:c>
      <x:c r="C5" s="27" t="n">
        <x:v>120</x:v>
      </x:c>
      <x:c r="D5" s="27" t="n">
        <x:v>142</x:v>
      </x:c>
      <x:c r="E5" s="31" t="n">
        <x:v>22.1</x:v>
      </x:c>
      <x:c r="F5" s="34" t="n">
        <x:f>IF(A5="","",IF(COUNT(C5:E5)&lt;3,"MISSING INPUT",D5-C5))</x:f>
        <x:v>22</x:v>
      </x:c>
      <x:c r="G5" s="36" t="n">
        <x:f>IF(A5="","",IF(COUNT(C5:E5)&lt;3,"MISSING INPUT",IF(F5&gt;0,F5*E5,0)))</x:f>
        <x:v>486.20000000000005</x:v>
      </x:c>
      <x:c r="H5" s="22" t="str">
        <x:f>IF(A5="","",IF(COUNT(C5:E5)&lt;3,"MISSING INPUT",IF(F5&gt;0,"REVIEW VARIANCE","WITHIN BASELINE")))</x:f>
        <x:v>REVIEW VARIANCE</x:v>
      </x:c>
      <x:c r="I5" s="11"/>
    </x:row>
    <x:row r="6" ht="34" customHeight="1">
      <x:c r="A6" s="14" t="str">
        <x:v>FLT-H02</x:v>
      </x:c>
      <x:c r="B6" s="12" t="str">
        <x:v>Saldanha bulk haulage</x:v>
      </x:c>
      <x:c r="C6" s="28" t="n">
        <x:v>340</x:v>
      </x:c>
      <x:c r="D6" s="28" t="n">
        <x:v>338</x:v>
      </x:c>
      <x:c r="E6" s="32" t="n">
        <x:v>22.1</x:v>
      </x:c>
      <x:c r="F6" s="34" t="n">
        <x:f>IF(A6="","",IF(COUNT(C6:E6)&lt;3,"MISSING INPUT",D6-C6))</x:f>
        <x:v>-2</x:v>
      </x:c>
      <x:c r="G6" s="36" t="n">
        <x:f>IF(A6="","",IF(COUNT(C6:E6)&lt;3,"MISSING INPUT",IF(F6&gt;0,F6*E6,0)))</x:f>
        <x:v>0</x:v>
      </x:c>
      <x:c r="H6" s="22" t="str">
        <x:f>IF(A6="","",IF(COUNT(C6:E6)&lt;3,"MISSING INPUT",IF(F6&gt;0,"REVIEW VARIANCE","WITHIN BASELINE")))</x:f>
        <x:v>WITHIN BASELINE</x:v>
      </x:c>
      <x:c r="I6" s="12"/>
    </x:row>
    <x:row r="7" ht="34" customHeight="1">
      <x:c r="A7" s="13" t="str">
        <x:v>FLT-M03</x:v>
      </x:c>
      <x:c r="B7" s="11" t="str">
        <x:v>Bellville delivery zone</x:v>
      </x:c>
      <x:c r="C7" s="27" t="n">
        <x:v>95</x:v>
      </x:c>
      <x:c r="D7" s="27" t="n">
        <x:v>115</x:v>
      </x:c>
      <x:c r="E7" s="31" t="n">
        <x:v>22.1</x:v>
      </x:c>
      <x:c r="F7" s="34" t="n">
        <x:f>IF(A7="","",IF(COUNT(C7:E7)&lt;3,"MISSING INPUT",D7-C7))</x:f>
        <x:v>20</x:v>
      </x:c>
      <x:c r="G7" s="36" t="n">
        <x:f>IF(A7="","",IF(COUNT(C7:E7)&lt;3,"MISSING INPUT",IF(F7&gt;0,F7*E7,0)))</x:f>
        <x:v>442</x:v>
      </x:c>
      <x:c r="H7" s="22" t="str">
        <x:f>IF(A7="","",IF(COUNT(C7:E7)&lt;3,"MISSING INPUT",IF(F7&gt;0,"REVIEW VARIANCE","WITHIN BASELINE")))</x:f>
        <x:v>REVIEW VARIANCE</x:v>
      </x:c>
      <x:c r="I7" s="11"/>
    </x:row>
    <x:row r="8" ht="34" customHeight="1">
      <x:c r="A8" s="14" t="str">
        <x:v>FLT-L04</x:v>
      </x:c>
      <x:c r="B8" s="12" t="str">
        <x:v>Paarl logistics loop</x:v>
      </x:c>
      <x:c r="C8" s="28" t="n">
        <x:v>110</x:v>
      </x:c>
      <x:c r="D8" s="28" t="n">
        <x:v>110</x:v>
      </x:c>
      <x:c r="E8" s="32" t="n">
        <x:v>22.1</x:v>
      </x:c>
      <x:c r="F8" s="34" t="n">
        <x:f>IF(A8="","",IF(COUNT(C8:E8)&lt;3,"MISSING INPUT",D8-C8))</x:f>
        <x:v>0</x:v>
      </x:c>
      <x:c r="G8" s="36" t="n">
        <x:f>IF(A8="","",IF(COUNT(C8:E8)&lt;3,"MISSING INPUT",IF(F8&gt;0,F8*E8,0)))</x:f>
        <x:v>0</x:v>
      </x:c>
      <x:c r="H8" s="22" t="str">
        <x:f>IF(A8="","",IF(COUNT(C8:E8)&lt;3,"MISSING INPUT",IF(F8&gt;0,"REVIEW VARIANCE","WITHIN BASELINE")))</x:f>
        <x:v>WITHIN BASELINE</x:v>
      </x:c>
      <x:c r="I8" s="12"/>
    </x:row>
    <x:row r="9" ht="34" customHeight="1">
      <x:c r="A9" s="13" t="str">
        <x:v>FLT-H05</x:v>
      </x:c>
      <x:c r="B9" s="11" t="str">
        <x:v>N2 inbound distribution</x:v>
      </x:c>
      <x:c r="C9" s="27" t="n">
        <x:v>210</x:v>
      </x:c>
      <x:c r="D9" s="27" t="n">
        <x:v>245</x:v>
      </x:c>
      <x:c r="E9" s="31" t="n">
        <x:v>22.1</x:v>
      </x:c>
      <x:c r="F9" s="34" t="n">
        <x:f>IF(A9="","",IF(COUNT(C9:E9)&lt;3,"MISSING INPUT",D9-C9))</x:f>
        <x:v>35</x:v>
      </x:c>
      <x:c r="G9" s="36" t="n">
        <x:f>IF(A9="","",IF(COUNT(C9:E9)&lt;3,"MISSING INPUT",IF(F9&gt;0,F9*E9,0)))</x:f>
        <x:v>773.5</x:v>
      </x:c>
      <x:c r="H9" s="22" t="str">
        <x:f>IF(A9="","",IF(COUNT(C9:E9)&lt;3,"MISSING INPUT",IF(F9&gt;0,"REVIEW VARIANCE","WITHIN BASELINE")))</x:f>
        <x:v>REVIEW VARIANCE</x:v>
      </x:c>
      <x:c r="I9" s="11"/>
    </x:row>
    <x:row r="10" ht="34" customHeight="1">
      <x:c r="A10" s="14"/>
      <x:c r="B10" s="12"/>
      <x:c r="C10" s="28"/>
      <x:c r="D10" s="28"/>
      <x:c r="E10" s="32"/>
      <x:c r="F10" s="34" t="str">
        <x:f>IF(A10="","",IF(COUNT(C10:E10)&lt;3,"MISSING INPUT",D10-C10))</x:f>
      </x:c>
      <x:c r="G10" s="36" t="str">
        <x:f>IF(A10="","",IF(COUNT(C10:E10)&lt;3,"MISSING INPUT",IF(F10&gt;0,F10*E10,0)))</x:f>
      </x:c>
      <x:c r="H10" s="22" t="str">
        <x:f>IF(A10="","",IF(COUNT(C10:E10)&lt;3,"MISSING INPUT",IF(F10&gt;0,"REVIEW VARIANCE","WITHIN BASELINE")))</x:f>
      </x:c>
      <x:c r="I10" s="12"/>
    </x:row>
    <x:row r="11" ht="34" customHeight="1">
      <x:c r="A11" s="13"/>
      <x:c r="B11" s="11"/>
      <x:c r="C11" s="27"/>
      <x:c r="D11" s="27"/>
      <x:c r="E11" s="31"/>
      <x:c r="F11" s="34" t="str">
        <x:f>IF(A11="","",IF(COUNT(C11:E11)&lt;3,"MISSING INPUT",D11-C11))</x:f>
      </x:c>
      <x:c r="G11" s="36" t="str">
        <x:f>IF(A11="","",IF(COUNT(C11:E11)&lt;3,"MISSING INPUT",IF(F11&gt;0,F11*E11,0)))</x:f>
      </x:c>
      <x:c r="H11" s="22" t="str">
        <x:f>IF(A11="","",IF(COUNT(C11:E11)&lt;3,"MISSING INPUT",IF(F11&gt;0,"REVIEW VARIANCE","WITHIN BASELINE")))</x:f>
      </x:c>
      <x:c r="I11" s="11"/>
    </x:row>
    <x:row r="12" ht="34" customHeight="1">
      <x:c r="A12" s="14"/>
      <x:c r="B12" s="12"/>
      <x:c r="C12" s="28"/>
      <x:c r="D12" s="28"/>
      <x:c r="E12" s="32"/>
      <x:c r="F12" s="34" t="str">
        <x:f>IF(A12="","",IF(COUNT(C12:E12)&lt;3,"MISSING INPUT",D12-C12))</x:f>
      </x:c>
      <x:c r="G12" s="36" t="str">
        <x:f>IF(A12="","",IF(COUNT(C12:E12)&lt;3,"MISSING INPUT",IF(F12&gt;0,F12*E12,0)))</x:f>
      </x:c>
      <x:c r="H12" s="22" t="str">
        <x:f>IF(A12="","",IF(COUNT(C12:E12)&lt;3,"MISSING INPUT",IF(F12&gt;0,"REVIEW VARIANCE","WITHIN BASELINE")))</x:f>
      </x:c>
      <x:c r="I12" s="12"/>
    </x:row>
    <x:row r="13" ht="34" customHeight="1">
      <x:c r="A13" s="13"/>
      <x:c r="B13" s="11"/>
      <x:c r="C13" s="27"/>
      <x:c r="D13" s="27"/>
      <x:c r="E13" s="31"/>
      <x:c r="F13" s="34" t="str">
        <x:f>IF(A13="","",IF(COUNT(C13:E13)&lt;3,"MISSING INPUT",D13-C13))</x:f>
      </x:c>
      <x:c r="G13" s="36" t="str">
        <x:f>IF(A13="","",IF(COUNT(C13:E13)&lt;3,"MISSING INPUT",IF(F13&gt;0,F13*E13,0)))</x:f>
      </x:c>
      <x:c r="H13" s="22" t="str">
        <x:f>IF(A13="","",IF(COUNT(C13:E13)&lt;3,"MISSING INPUT",IF(F13&gt;0,"REVIEW VARIANCE","WITHIN BASELINE")))</x:f>
      </x:c>
      <x:c r="I13" s="11"/>
    </x:row>
    <x:row r="14" ht="34" customHeight="1">
      <x:c r="A14" s="14"/>
      <x:c r="B14" s="12"/>
      <x:c r="C14" s="28"/>
      <x:c r="D14" s="28"/>
      <x:c r="E14" s="32"/>
      <x:c r="F14" s="34" t="str">
        <x:f>IF(A14="","",IF(COUNT(C14:E14)&lt;3,"MISSING INPUT",D14-C14))</x:f>
      </x:c>
      <x:c r="G14" s="36" t="str">
        <x:f>IF(A14="","",IF(COUNT(C14:E14)&lt;3,"MISSING INPUT",IF(F14&gt;0,F14*E14,0)))</x:f>
      </x:c>
      <x:c r="H14" s="22" t="str">
        <x:f>IF(A14="","",IF(COUNT(C14:E14)&lt;3,"MISSING INPUT",IF(F14&gt;0,"REVIEW VARIANCE","WITHIN BASELINE")))</x:f>
      </x:c>
      <x:c r="I14" s="12"/>
    </x:row>
    <x:row r="15" ht="34" customHeight="1">
      <x:c r="A15" s="13"/>
      <x:c r="B15" s="11"/>
      <x:c r="C15" s="27"/>
      <x:c r="D15" s="27"/>
      <x:c r="E15" s="31"/>
      <x:c r="F15" s="34" t="str">
        <x:f>IF(A15="","",IF(COUNT(C15:E15)&lt;3,"MISSING INPUT",D15-C15))</x:f>
      </x:c>
      <x:c r="G15" s="36" t="str">
        <x:f>IF(A15="","",IF(COUNT(C15:E15)&lt;3,"MISSING INPUT",IF(F15&gt;0,F15*E15,0)))</x:f>
      </x:c>
      <x:c r="H15" s="22" t="str">
        <x:f>IF(A15="","",IF(COUNT(C15:E15)&lt;3,"MISSING INPUT",IF(F15&gt;0,"REVIEW VARIANCE","WITHIN BASELINE")))</x:f>
      </x:c>
      <x:c r="I15" s="11"/>
    </x:row>
    <x:row r="16" ht="34" customHeight="1">
      <x:c r="A16" s="14"/>
      <x:c r="B16" s="12"/>
      <x:c r="C16" s="28"/>
      <x:c r="D16" s="28"/>
      <x:c r="E16" s="32"/>
      <x:c r="F16" s="34" t="str">
        <x:f>IF(A16="","",IF(COUNT(C16:E16)&lt;3,"MISSING INPUT",D16-C16))</x:f>
      </x:c>
      <x:c r="G16" s="36" t="str">
        <x:f>IF(A16="","",IF(COUNT(C16:E16)&lt;3,"MISSING INPUT",IF(F16&gt;0,F16*E16,0)))</x:f>
      </x:c>
      <x:c r="H16" s="22" t="str">
        <x:f>IF(A16="","",IF(COUNT(C16:E16)&lt;3,"MISSING INPUT",IF(F16&gt;0,"REVIEW VARIANCE","WITHIN BASELINE")))</x:f>
      </x:c>
      <x:c r="I16" s="12"/>
    </x:row>
    <x:row r="17" ht="34" customHeight="1">
      <x:c r="A17" s="13"/>
      <x:c r="B17" s="11"/>
      <x:c r="C17" s="27"/>
      <x:c r="D17" s="27"/>
      <x:c r="E17" s="31"/>
      <x:c r="F17" s="34" t="str">
        <x:f>IF(A17="","",IF(COUNT(C17:E17)&lt;3,"MISSING INPUT",D17-C17))</x:f>
      </x:c>
      <x:c r="G17" s="36" t="str">
        <x:f>IF(A17="","",IF(COUNT(C17:E17)&lt;3,"MISSING INPUT",IF(F17&gt;0,F17*E17,0)))</x:f>
      </x:c>
      <x:c r="H17" s="22" t="str">
        <x:f>IF(A17="","",IF(COUNT(C17:E17)&lt;3,"MISSING INPUT",IF(F17&gt;0,"REVIEW VARIANCE","WITHIN BASELINE")))</x:f>
      </x:c>
      <x:c r="I17" s="11"/>
    </x:row>
    <x:row r="18" ht="34" customHeight="1">
      <x:c r="A18" s="14"/>
      <x:c r="B18" s="12"/>
      <x:c r="C18" s="28"/>
      <x:c r="D18" s="28"/>
      <x:c r="E18" s="32"/>
      <x:c r="F18" s="34" t="str">
        <x:f>IF(A18="","",IF(COUNT(C18:E18)&lt;3,"MISSING INPUT",D18-C18))</x:f>
      </x:c>
      <x:c r="G18" s="36" t="str">
        <x:f>IF(A18="","",IF(COUNT(C18:E18)&lt;3,"MISSING INPUT",IF(F18&gt;0,F18*E18,0)))</x:f>
      </x:c>
      <x:c r="H18" s="22" t="str">
        <x:f>IF(A18="","",IF(COUNT(C18:E18)&lt;3,"MISSING INPUT",IF(F18&gt;0,"REVIEW VARIANCE","WITHIN BASELINE")))</x:f>
      </x:c>
      <x:c r="I18" s="12"/>
    </x:row>
    <x:row r="19" ht="34" customHeight="1">
      <x:c r="A19" s="13"/>
      <x:c r="B19" s="11"/>
      <x:c r="C19" s="27"/>
      <x:c r="D19" s="27"/>
      <x:c r="E19" s="31"/>
      <x:c r="F19" s="34" t="str">
        <x:f>IF(A19="","",IF(COUNT(C19:E19)&lt;3,"MISSING INPUT",D19-C19))</x:f>
      </x:c>
      <x:c r="G19" s="36" t="str">
        <x:f>IF(A19="","",IF(COUNT(C19:E19)&lt;3,"MISSING INPUT",IF(F19&gt;0,F19*E19,0)))</x:f>
      </x:c>
      <x:c r="H19" s="22" t="str">
        <x:f>IF(A19="","",IF(COUNT(C19:E19)&lt;3,"MISSING INPUT",IF(F19&gt;0,"REVIEW VARIANCE","WITHIN BASELINE")))</x:f>
      </x:c>
      <x:c r="I19" s="11"/>
    </x:row>
    <x:row r="20" ht="34" customHeight="1">
      <x:c r="A20" s="14"/>
      <x:c r="B20" s="12"/>
      <x:c r="C20" s="28"/>
      <x:c r="D20" s="28"/>
      <x:c r="E20" s="32"/>
      <x:c r="F20" s="34" t="str">
        <x:f>IF(A20="","",IF(COUNT(C20:E20)&lt;3,"MISSING INPUT",D20-C20))</x:f>
      </x:c>
      <x:c r="G20" s="36" t="str">
        <x:f>IF(A20="","",IF(COUNT(C20:E20)&lt;3,"MISSING INPUT",IF(F20&gt;0,F20*E20,0)))</x:f>
      </x:c>
      <x:c r="H20" s="22" t="str">
        <x:f>IF(A20="","",IF(COUNT(C20:E20)&lt;3,"MISSING INPUT",IF(F20&gt;0,"REVIEW VARIANCE","WITHIN BASELINE")))</x:f>
      </x:c>
      <x:c r="I20" s="12"/>
    </x:row>
    <x:row r="21" ht="34" customHeight="1">
      <x:c r="A21" s="13"/>
      <x:c r="B21" s="11"/>
      <x:c r="C21" s="27"/>
      <x:c r="D21" s="27"/>
      <x:c r="E21" s="31"/>
      <x:c r="F21" s="34" t="str">
        <x:f>IF(A21="","",IF(COUNT(C21:E21)&lt;3,"MISSING INPUT",D21-C21))</x:f>
      </x:c>
      <x:c r="G21" s="36" t="str">
        <x:f>IF(A21="","",IF(COUNT(C21:E21)&lt;3,"MISSING INPUT",IF(F21&gt;0,F21*E21,0)))</x:f>
      </x:c>
      <x:c r="H21" s="22" t="str">
        <x:f>IF(A21="","",IF(COUNT(C21:E21)&lt;3,"MISSING INPUT",IF(F21&gt;0,"REVIEW VARIANCE","WITHIN BASELINE")))</x:f>
      </x:c>
      <x:c r="I21" s="11"/>
    </x:row>
    <x:row r="22" ht="34" customHeight="1">
      <x:c r="A22" s="14"/>
      <x:c r="B22" s="12"/>
      <x:c r="C22" s="28"/>
      <x:c r="D22" s="28"/>
      <x:c r="E22" s="32"/>
      <x:c r="F22" s="34" t="str">
        <x:f>IF(A22="","",IF(COUNT(C22:E22)&lt;3,"MISSING INPUT",D22-C22))</x:f>
      </x:c>
      <x:c r="G22" s="36" t="str">
        <x:f>IF(A22="","",IF(COUNT(C22:E22)&lt;3,"MISSING INPUT",IF(F22&gt;0,F22*E22,0)))</x:f>
      </x:c>
      <x:c r="H22" s="22" t="str">
        <x:f>IF(A22="","",IF(COUNT(C22:E22)&lt;3,"MISSING INPUT",IF(F22&gt;0,"REVIEW VARIANCE","WITHIN BASELINE")))</x:f>
      </x:c>
      <x:c r="I22" s="12"/>
    </x:row>
    <x:row r="23" ht="34" customHeight="1">
      <x:c r="A23" s="13"/>
      <x:c r="B23" s="11"/>
      <x:c r="C23" s="27"/>
      <x:c r="D23" s="27"/>
      <x:c r="E23" s="31"/>
      <x:c r="F23" s="34" t="str">
        <x:f>IF(A23="","",IF(COUNT(C23:E23)&lt;3,"MISSING INPUT",D23-C23))</x:f>
      </x:c>
      <x:c r="G23" s="36" t="str">
        <x:f>IF(A23="","",IF(COUNT(C23:E23)&lt;3,"MISSING INPUT",IF(F23&gt;0,F23*E23,0)))</x:f>
      </x:c>
      <x:c r="H23" s="22" t="str">
        <x:f>IF(A23="","",IF(COUNT(C23:E23)&lt;3,"MISSING INPUT",IF(F23&gt;0,"REVIEW VARIANCE","WITHIN BASELINE")))</x:f>
      </x:c>
      <x:c r="I23" s="11"/>
    </x:row>
    <x:row r="24" ht="34" customHeight="1">
      <x:c r="A24" s="14"/>
      <x:c r="B24" s="12"/>
      <x:c r="C24" s="28"/>
      <x:c r="D24" s="28"/>
      <x:c r="E24" s="32"/>
      <x:c r="F24" s="34" t="str">
        <x:f>IF(A24="","",IF(COUNT(C24:E24)&lt;3,"MISSING INPUT",D24-C24))</x:f>
      </x:c>
      <x:c r="G24" s="36" t="str">
        <x:f>IF(A24="","",IF(COUNT(C24:E24)&lt;3,"MISSING INPUT",IF(F24&gt;0,F24*E24,0)))</x:f>
      </x:c>
      <x:c r="H24" s="22" t="str">
        <x:f>IF(A24="","",IF(COUNT(C24:E24)&lt;3,"MISSING INPUT",IF(F24&gt;0,"REVIEW VARIANCE","WITHIN BASELINE")))</x:f>
      </x:c>
      <x:c r="I24" s="12"/>
    </x:row>
    <x:row r="25" ht="34" customHeight="1">
      <x:c r="A25" s="13"/>
      <x:c r="B25" s="11"/>
      <x:c r="C25" s="27"/>
      <x:c r="D25" s="27"/>
      <x:c r="E25" s="31"/>
      <x:c r="F25" s="34" t="str">
        <x:f>IF(A25="","",IF(COUNT(C25:E25)&lt;3,"MISSING INPUT",D25-C25))</x:f>
      </x:c>
      <x:c r="G25" s="36" t="str">
        <x:f>IF(A25="","",IF(COUNT(C25:E25)&lt;3,"MISSING INPUT",IF(F25&gt;0,F25*E25,0)))</x:f>
      </x:c>
      <x:c r="H25" s="22" t="str">
        <x:f>IF(A25="","",IF(COUNT(C25:E25)&lt;3,"MISSING INPUT",IF(F25&gt;0,"REVIEW VARIANCE","WITHIN BASELINE")))</x:f>
      </x:c>
      <x:c r="I25" s="11"/>
    </x:row>
    <x:row r="26" ht="34" customHeight="1">
      <x:c r="A26" s="14"/>
      <x:c r="B26" s="12"/>
      <x:c r="C26" s="28"/>
      <x:c r="D26" s="28"/>
      <x:c r="E26" s="32"/>
      <x:c r="F26" s="34" t="str">
        <x:f>IF(A26="","",IF(COUNT(C26:E26)&lt;3,"MISSING INPUT",D26-C26))</x:f>
      </x:c>
      <x:c r="G26" s="36" t="str">
        <x:f>IF(A26="","",IF(COUNT(C26:E26)&lt;3,"MISSING INPUT",IF(F26&gt;0,F26*E26,0)))</x:f>
      </x:c>
      <x:c r="H26" s="22" t="str">
        <x:f>IF(A26="","",IF(COUNT(C26:E26)&lt;3,"MISSING INPUT",IF(F26&gt;0,"REVIEW VARIANCE","WITHIN BASELINE")))</x:f>
      </x:c>
      <x:c r="I26" s="12"/>
    </x:row>
    <x:row r="27" ht="34" customHeight="1">
      <x:c r="A27" s="13"/>
      <x:c r="B27" s="11"/>
      <x:c r="C27" s="27"/>
      <x:c r="D27" s="27"/>
      <x:c r="E27" s="31"/>
      <x:c r="F27" s="34" t="str">
        <x:f>IF(A27="","",IF(COUNT(C27:E27)&lt;3,"MISSING INPUT",D27-C27))</x:f>
      </x:c>
      <x:c r="G27" s="36" t="str">
        <x:f>IF(A27="","",IF(COUNT(C27:E27)&lt;3,"MISSING INPUT",IF(F27&gt;0,F27*E27,0)))</x:f>
      </x:c>
      <x:c r="H27" s="22" t="str">
        <x:f>IF(A27="","",IF(COUNT(C27:E27)&lt;3,"MISSING INPUT",IF(F27&gt;0,"REVIEW VARIANCE","WITHIN BASELINE")))</x:f>
      </x:c>
      <x:c r="I27" s="11"/>
    </x:row>
    <x:row r="28" ht="34" customHeight="1">
      <x:c r="A28" s="14"/>
      <x:c r="B28" s="12"/>
      <x:c r="C28" s="28"/>
      <x:c r="D28" s="28"/>
      <x:c r="E28" s="32"/>
      <x:c r="F28" s="34" t="str">
        <x:f>IF(A28="","",IF(COUNT(C28:E28)&lt;3,"MISSING INPUT",D28-C28))</x:f>
      </x:c>
      <x:c r="G28" s="36" t="str">
        <x:f>IF(A28="","",IF(COUNT(C28:E28)&lt;3,"MISSING INPUT",IF(F28&gt;0,F28*E28,0)))</x:f>
      </x:c>
      <x:c r="H28" s="22" t="str">
        <x:f>IF(A28="","",IF(COUNT(C28:E28)&lt;3,"MISSING INPUT",IF(F28&gt;0,"REVIEW VARIANCE","WITHIN BASELINE")))</x:f>
      </x:c>
      <x:c r="I28" s="12"/>
    </x:row>
    <x:row r="29" ht="34" customHeight="1">
      <x:c r="A29" s="13"/>
      <x:c r="B29" s="11"/>
      <x:c r="C29" s="27"/>
      <x:c r="D29" s="27"/>
      <x:c r="E29" s="31"/>
      <x:c r="F29" s="34" t="str">
        <x:f>IF(A29="","",IF(COUNT(C29:E29)&lt;3,"MISSING INPUT",D29-C29))</x:f>
      </x:c>
      <x:c r="G29" s="36" t="str">
        <x:f>IF(A29="","",IF(COUNT(C29:E29)&lt;3,"MISSING INPUT",IF(F29&gt;0,F29*E29,0)))</x:f>
      </x:c>
      <x:c r="H29" s="22" t="str">
        <x:f>IF(A29="","",IF(COUNT(C29:E29)&lt;3,"MISSING INPUT",IF(F29&gt;0,"REVIEW VARIANCE","WITHIN BASELINE")))</x:f>
      </x:c>
      <x:c r="I29" s="11"/>
    </x:row>
    <x:row r="30" ht="34" customHeight="1">
      <x:c r="A30" s="14"/>
      <x:c r="B30" s="12"/>
      <x:c r="C30" s="28"/>
      <x:c r="D30" s="28"/>
      <x:c r="E30" s="32"/>
      <x:c r="F30" s="34" t="str">
        <x:f>IF(A30="","",IF(COUNT(C30:E30)&lt;3,"MISSING INPUT",D30-C30))</x:f>
      </x:c>
      <x:c r="G30" s="36" t="str">
        <x:f>IF(A30="","",IF(COUNT(C30:E30)&lt;3,"MISSING INPUT",IF(F30&gt;0,F30*E30,0)))</x:f>
      </x:c>
      <x:c r="H30" s="22" t="str">
        <x:f>IF(A30="","",IF(COUNT(C30:E30)&lt;3,"MISSING INPUT",IF(F30&gt;0,"REVIEW VARIANCE","WITHIN BASELINE")))</x:f>
      </x:c>
      <x:c r="I30" s="12"/>
    </x:row>
    <x:row r="31" ht="34" customHeight="1">
      <x:c r="A31" s="13"/>
      <x:c r="B31" s="11"/>
      <x:c r="C31" s="27"/>
      <x:c r="D31" s="27"/>
      <x:c r="E31" s="31"/>
      <x:c r="F31" s="34" t="str">
        <x:f>IF(A31="","",IF(COUNT(C31:E31)&lt;3,"MISSING INPUT",D31-C31))</x:f>
      </x:c>
      <x:c r="G31" s="36" t="str">
        <x:f>IF(A31="","",IF(COUNT(C31:E31)&lt;3,"MISSING INPUT",IF(F31&gt;0,F31*E31,0)))</x:f>
      </x:c>
      <x:c r="H31" s="22" t="str">
        <x:f>IF(A31="","",IF(COUNT(C31:E31)&lt;3,"MISSING INPUT",IF(F31&gt;0,"REVIEW VARIANCE","WITHIN BASELINE")))</x:f>
      </x:c>
      <x:c r="I31" s="11"/>
    </x:row>
    <x:row r="32" ht="34" customHeight="1">
      <x:c r="A32" s="14"/>
      <x:c r="B32" s="12"/>
      <x:c r="C32" s="28"/>
      <x:c r="D32" s="28"/>
      <x:c r="E32" s="32"/>
      <x:c r="F32" s="34" t="str">
        <x:f>IF(A32="","",IF(COUNT(C32:E32)&lt;3,"MISSING INPUT",D32-C32))</x:f>
      </x:c>
      <x:c r="G32" s="36" t="str">
        <x:f>IF(A32="","",IF(COUNT(C32:E32)&lt;3,"MISSING INPUT",IF(F32&gt;0,F32*E32,0)))</x:f>
      </x:c>
      <x:c r="H32" s="22" t="str">
        <x:f>IF(A32="","",IF(COUNT(C32:E32)&lt;3,"MISSING INPUT",IF(F32&gt;0,"REVIEW VARIANCE","WITHIN BASELINE")))</x:f>
      </x:c>
      <x:c r="I32" s="12"/>
    </x:row>
    <x:row r="33" ht="34" customHeight="1">
      <x:c r="A33" s="13"/>
      <x:c r="B33" s="11"/>
      <x:c r="C33" s="27"/>
      <x:c r="D33" s="27"/>
      <x:c r="E33" s="31"/>
      <x:c r="F33" s="34" t="str">
        <x:f>IF(A33="","",IF(COUNT(C33:E33)&lt;3,"MISSING INPUT",D33-C33))</x:f>
      </x:c>
      <x:c r="G33" s="36" t="str">
        <x:f>IF(A33="","",IF(COUNT(C33:E33)&lt;3,"MISSING INPUT",IF(F33&gt;0,F33*E33,0)))</x:f>
      </x:c>
      <x:c r="H33" s="22" t="str">
        <x:f>IF(A33="","",IF(COUNT(C33:E33)&lt;3,"MISSING INPUT",IF(F33&gt;0,"REVIEW VARIANCE","WITHIN BASELINE")))</x:f>
      </x:c>
      <x:c r="I33" s="11"/>
    </x:row>
    <x:row r="34" ht="34" customHeight="1">
      <x:c r="A34" s="14"/>
      <x:c r="B34" s="12"/>
      <x:c r="C34" s="28"/>
      <x:c r="D34" s="28"/>
      <x:c r="E34" s="32"/>
      <x:c r="F34" s="34" t="str">
        <x:f>IF(A34="","",IF(COUNT(C34:E34)&lt;3,"MISSING INPUT",D34-C34))</x:f>
      </x:c>
      <x:c r="G34" s="36" t="str">
        <x:f>IF(A34="","",IF(COUNT(C34:E34)&lt;3,"MISSING INPUT",IF(F34&gt;0,F34*E34,0)))</x:f>
      </x:c>
      <x:c r="H34" s="22" t="str">
        <x:f>IF(A34="","",IF(COUNT(C34:E34)&lt;3,"MISSING INPUT",IF(F34&gt;0,"REVIEW VARIANCE","WITHIN BASELINE")))</x:f>
      </x:c>
      <x:c r="I34" s="12"/>
    </x:row>
    <x:row r="35" ht="34" customHeight="1">
      <x:c r="A35" s="13"/>
      <x:c r="B35" s="11"/>
      <x:c r="C35" s="27"/>
      <x:c r="D35" s="27"/>
      <x:c r="E35" s="31"/>
      <x:c r="F35" s="34" t="str">
        <x:f>IF(A35="","",IF(COUNT(C35:E35)&lt;3,"MISSING INPUT",D35-C35))</x:f>
      </x:c>
      <x:c r="G35" s="36" t="str">
        <x:f>IF(A35="","",IF(COUNT(C35:E35)&lt;3,"MISSING INPUT",IF(F35&gt;0,F35*E35,0)))</x:f>
      </x:c>
      <x:c r="H35" s="22" t="str">
        <x:f>IF(A35="","",IF(COUNT(C35:E35)&lt;3,"MISSING INPUT",IF(F35&gt;0,"REVIEW VARIANCE","WITHIN BASELINE")))</x:f>
      </x:c>
      <x:c r="I35" s="11"/>
    </x:row>
    <x:row r="36" ht="34" customHeight="1">
      <x:c r="A36" s="14"/>
      <x:c r="B36" s="12"/>
      <x:c r="C36" s="28"/>
      <x:c r="D36" s="28"/>
      <x:c r="E36" s="32"/>
      <x:c r="F36" s="34" t="str">
        <x:f>IF(A36="","",IF(COUNT(C36:E36)&lt;3,"MISSING INPUT",D36-C36))</x:f>
      </x:c>
      <x:c r="G36" s="36" t="str">
        <x:f>IF(A36="","",IF(COUNT(C36:E36)&lt;3,"MISSING INPUT",IF(F36&gt;0,F36*E36,0)))</x:f>
      </x:c>
      <x:c r="H36" s="22" t="str">
        <x:f>IF(A36="","",IF(COUNT(C36:E36)&lt;3,"MISSING INPUT",IF(F36&gt;0,"REVIEW VARIANCE","WITHIN BASELINE")))</x:f>
      </x:c>
      <x:c r="I36" s="12"/>
    </x:row>
    <x:row r="37" ht="34" customHeight="1">
      <x:c r="A37" s="13"/>
      <x:c r="B37" s="11"/>
      <x:c r="C37" s="27"/>
      <x:c r="D37" s="27"/>
      <x:c r="E37" s="31"/>
      <x:c r="F37" s="34" t="str">
        <x:f>IF(A37="","",IF(COUNT(C37:E37)&lt;3,"MISSING INPUT",D37-C37))</x:f>
      </x:c>
      <x:c r="G37" s="36" t="str">
        <x:f>IF(A37="","",IF(COUNT(C37:E37)&lt;3,"MISSING INPUT",IF(F37&gt;0,F37*E37,0)))</x:f>
      </x:c>
      <x:c r="H37" s="22" t="str">
        <x:f>IF(A37="","",IF(COUNT(C37:E37)&lt;3,"MISSING INPUT",IF(F37&gt;0,"REVIEW VARIANCE","WITHIN BASELINE")))</x:f>
      </x:c>
      <x:c r="I37" s="11"/>
    </x:row>
    <x:row r="38" ht="34" customHeight="1">
      <x:c r="A38" s="14"/>
      <x:c r="B38" s="12"/>
      <x:c r="C38" s="28"/>
      <x:c r="D38" s="28"/>
      <x:c r="E38" s="32"/>
      <x:c r="F38" s="34" t="str">
        <x:f>IF(A38="","",IF(COUNT(C38:E38)&lt;3,"MISSING INPUT",D38-C38))</x:f>
      </x:c>
      <x:c r="G38" s="36" t="str">
        <x:f>IF(A38="","",IF(COUNT(C38:E38)&lt;3,"MISSING INPUT",IF(F38&gt;0,F38*E38,0)))</x:f>
      </x:c>
      <x:c r="H38" s="22" t="str">
        <x:f>IF(A38="","",IF(COUNT(C38:E38)&lt;3,"MISSING INPUT",IF(F38&gt;0,"REVIEW VARIANCE","WITHIN BASELINE")))</x:f>
      </x:c>
      <x:c r="I38" s="12"/>
    </x:row>
    <x:row r="39" ht="34" customHeight="1">
      <x:c r="A39" s="13"/>
      <x:c r="B39" s="11"/>
      <x:c r="C39" s="27"/>
      <x:c r="D39" s="27"/>
      <x:c r="E39" s="31"/>
      <x:c r="F39" s="34" t="str">
        <x:f>IF(A39="","",IF(COUNT(C39:E39)&lt;3,"MISSING INPUT",D39-C39))</x:f>
      </x:c>
      <x:c r="G39" s="36" t="str">
        <x:f>IF(A39="","",IF(COUNT(C39:E39)&lt;3,"MISSING INPUT",IF(F39&gt;0,F39*E39,0)))</x:f>
      </x:c>
      <x:c r="H39" s="22" t="str">
        <x:f>IF(A39="","",IF(COUNT(C39:E39)&lt;3,"MISSING INPUT",IF(F39&gt;0,"REVIEW VARIANCE","WITHIN BASELINE")))</x:f>
      </x:c>
      <x:c r="I39" s="11"/>
    </x:row>
    <x:row r="40" ht="34" customHeight="1">
      <x:c r="A40" s="14"/>
      <x:c r="B40" s="12"/>
      <x:c r="C40" s="28"/>
      <x:c r="D40" s="28"/>
      <x:c r="E40" s="32"/>
      <x:c r="F40" s="34" t="str">
        <x:f>IF(A40="","",IF(COUNT(C40:E40)&lt;3,"MISSING INPUT",D40-C40))</x:f>
      </x:c>
      <x:c r="G40" s="36" t="str">
        <x:f>IF(A40="","",IF(COUNT(C40:E40)&lt;3,"MISSING INPUT",IF(F40&gt;0,F40*E40,0)))</x:f>
      </x:c>
      <x:c r="H40" s="22" t="str">
        <x:f>IF(A40="","",IF(COUNT(C40:E40)&lt;3,"MISSING INPUT",IF(F40&gt;0,"REVIEW VARIANCE","WITHIN BASELINE")))</x:f>
      </x:c>
      <x:c r="I40" s="12"/>
    </x:row>
    <x:row r="41" ht="34" customHeight="1">
      <x:c r="A41" s="13"/>
      <x:c r="B41" s="11"/>
      <x:c r="C41" s="27"/>
      <x:c r="D41" s="27"/>
      <x:c r="E41" s="31"/>
      <x:c r="F41" s="34" t="str">
        <x:f>IF(A41="","",IF(COUNT(C41:E41)&lt;3,"MISSING INPUT",D41-C41))</x:f>
      </x:c>
      <x:c r="G41" s="36" t="str">
        <x:f>IF(A41="","",IF(COUNT(C41:E41)&lt;3,"MISSING INPUT",IF(F41&gt;0,F41*E41,0)))</x:f>
      </x:c>
      <x:c r="H41" s="22" t="str">
        <x:f>IF(A41="","",IF(COUNT(C41:E41)&lt;3,"MISSING INPUT",IF(F41&gt;0,"REVIEW VARIANCE","WITHIN BASELINE")))</x:f>
      </x:c>
      <x:c r="I41" s="11"/>
    </x:row>
    <x:row r="42" ht="34" customHeight="1">
      <x:c r="A42" s="14"/>
      <x:c r="B42" s="12"/>
      <x:c r="C42" s="28"/>
      <x:c r="D42" s="28"/>
      <x:c r="E42" s="32"/>
      <x:c r="F42" s="34" t="str">
        <x:f>IF(A42="","",IF(COUNT(C42:E42)&lt;3,"MISSING INPUT",D42-C42))</x:f>
      </x:c>
      <x:c r="G42" s="36" t="str">
        <x:f>IF(A42="","",IF(COUNT(C42:E42)&lt;3,"MISSING INPUT",IF(F42&gt;0,F42*E42,0)))</x:f>
      </x:c>
      <x:c r="H42" s="22" t="str">
        <x:f>IF(A42="","",IF(COUNT(C42:E42)&lt;3,"MISSING INPUT",IF(F42&gt;0,"REVIEW VARIANCE","WITHIN BASELINE")))</x:f>
      </x:c>
      <x:c r="I42" s="12"/>
    </x:row>
    <x:row r="43" ht="34" customHeight="1">
      <x:c r="A43" s="13"/>
      <x:c r="B43" s="11"/>
      <x:c r="C43" s="27"/>
      <x:c r="D43" s="27"/>
      <x:c r="E43" s="31"/>
      <x:c r="F43" s="34" t="str">
        <x:f>IF(A43="","",IF(COUNT(C43:E43)&lt;3,"MISSING INPUT",D43-C43))</x:f>
      </x:c>
      <x:c r="G43" s="36" t="str">
        <x:f>IF(A43="","",IF(COUNT(C43:E43)&lt;3,"MISSING INPUT",IF(F43&gt;0,F43*E43,0)))</x:f>
      </x:c>
      <x:c r="H43" s="22" t="str">
        <x:f>IF(A43="","",IF(COUNT(C43:E43)&lt;3,"MISSING INPUT",IF(F43&gt;0,"REVIEW VARIANCE","WITHIN BASELINE")))</x:f>
      </x:c>
      <x:c r="I43" s="11"/>
    </x:row>
    <x:row r="44" ht="34" customHeight="1">
      <x:c r="A44" s="14"/>
      <x:c r="B44" s="12"/>
      <x:c r="C44" s="28"/>
      <x:c r="D44" s="28"/>
      <x:c r="E44" s="32"/>
      <x:c r="F44" s="34" t="str">
        <x:f>IF(A44="","",IF(COUNT(C44:E44)&lt;3,"MISSING INPUT",D44-C44))</x:f>
      </x:c>
      <x:c r="G44" s="36" t="str">
        <x:f>IF(A44="","",IF(COUNT(C44:E44)&lt;3,"MISSING INPUT",IF(F44&gt;0,F44*E44,0)))</x:f>
      </x:c>
      <x:c r="H44" s="22" t="str">
        <x:f>IF(A44="","",IF(COUNT(C44:E44)&lt;3,"MISSING INPUT",IF(F44&gt;0,"REVIEW VARIANCE","WITHIN BASELINE")))</x:f>
      </x:c>
      <x:c r="I44" s="12"/>
    </x:row>
    <x:row r="45" ht="34" customHeight="1">
      <x:c r="A45" s="13"/>
      <x:c r="B45" s="11"/>
      <x:c r="C45" s="27"/>
      <x:c r="D45" s="27"/>
      <x:c r="E45" s="31"/>
      <x:c r="F45" s="34" t="str">
        <x:f>IF(A45="","",IF(COUNT(C45:E45)&lt;3,"MISSING INPUT",D45-C45))</x:f>
      </x:c>
      <x:c r="G45" s="36" t="str">
        <x:f>IF(A45="","",IF(COUNT(C45:E45)&lt;3,"MISSING INPUT",IF(F45&gt;0,F45*E45,0)))</x:f>
      </x:c>
      <x:c r="H45" s="22" t="str">
        <x:f>IF(A45="","",IF(COUNT(C45:E45)&lt;3,"MISSING INPUT",IF(F45&gt;0,"REVIEW VARIANCE","WITHIN BASELINE")))</x:f>
      </x:c>
      <x:c r="I45" s="11"/>
    </x:row>
    <x:row r="46" ht="34" customHeight="1">
      <x:c r="A46" s="14"/>
      <x:c r="B46" s="12"/>
      <x:c r="C46" s="28"/>
      <x:c r="D46" s="28"/>
      <x:c r="E46" s="32"/>
      <x:c r="F46" s="34" t="str">
        <x:f>IF(A46="","",IF(COUNT(C46:E46)&lt;3,"MISSING INPUT",D46-C46))</x:f>
      </x:c>
      <x:c r="G46" s="36" t="str">
        <x:f>IF(A46="","",IF(COUNT(C46:E46)&lt;3,"MISSING INPUT",IF(F46&gt;0,F46*E46,0)))</x:f>
      </x:c>
      <x:c r="H46" s="22" t="str">
        <x:f>IF(A46="","",IF(COUNT(C46:E46)&lt;3,"MISSING INPUT",IF(F46&gt;0,"REVIEW VARIANCE","WITHIN BASELINE")))</x:f>
      </x:c>
      <x:c r="I46" s="12"/>
    </x:row>
    <x:row r="47" ht="34" customHeight="1">
      <x:c r="A47" s="13"/>
      <x:c r="B47" s="11"/>
      <x:c r="C47" s="27"/>
      <x:c r="D47" s="27"/>
      <x:c r="E47" s="31"/>
      <x:c r="F47" s="34" t="str">
        <x:f>IF(A47="","",IF(COUNT(C47:E47)&lt;3,"MISSING INPUT",D47-C47))</x:f>
      </x:c>
      <x:c r="G47" s="36" t="str">
        <x:f>IF(A47="","",IF(COUNT(C47:E47)&lt;3,"MISSING INPUT",IF(F47&gt;0,F47*E47,0)))</x:f>
      </x:c>
      <x:c r="H47" s="22" t="str">
        <x:f>IF(A47="","",IF(COUNT(C47:E47)&lt;3,"MISSING INPUT",IF(F47&gt;0,"REVIEW VARIANCE","WITHIN BASELINE")))</x:f>
      </x:c>
      <x:c r="I47" s="11"/>
    </x:row>
    <x:row r="48" ht="34" customHeight="1">
      <x:c r="A48" s="14"/>
      <x:c r="B48" s="12"/>
      <x:c r="C48" s="28"/>
      <x:c r="D48" s="28"/>
      <x:c r="E48" s="32"/>
      <x:c r="F48" s="34" t="str">
        <x:f>IF(A48="","",IF(COUNT(C48:E48)&lt;3,"MISSING INPUT",D48-C48))</x:f>
      </x:c>
      <x:c r="G48" s="36" t="str">
        <x:f>IF(A48="","",IF(COUNT(C48:E48)&lt;3,"MISSING INPUT",IF(F48&gt;0,F48*E48,0)))</x:f>
      </x:c>
      <x:c r="H48" s="22" t="str">
        <x:f>IF(A48="","",IF(COUNT(C48:E48)&lt;3,"MISSING INPUT",IF(F48&gt;0,"REVIEW VARIANCE","WITHIN BASELINE")))</x:f>
      </x:c>
      <x:c r="I48" s="12"/>
    </x:row>
    <x:row r="49" ht="34" customHeight="1">
      <x:c r="A49" s="13"/>
      <x:c r="B49" s="11"/>
      <x:c r="C49" s="27"/>
      <x:c r="D49" s="27"/>
      <x:c r="E49" s="31"/>
      <x:c r="F49" s="34" t="str">
        <x:f>IF(A49="","",IF(COUNT(C49:E49)&lt;3,"MISSING INPUT",D49-C49))</x:f>
      </x:c>
      <x:c r="G49" s="36" t="str">
        <x:f>IF(A49="","",IF(COUNT(C49:E49)&lt;3,"MISSING INPUT",IF(F49&gt;0,F49*E49,0)))</x:f>
      </x:c>
      <x:c r="H49" s="22" t="str">
        <x:f>IF(A49="","",IF(COUNT(C49:E49)&lt;3,"MISSING INPUT",IF(F49&gt;0,"REVIEW VARIANCE","WITHIN BASELINE")))</x:f>
      </x:c>
      <x:c r="I49" s="11"/>
    </x:row>
    <x:row r="50" ht="34" customHeight="1">
      <x:c r="A50" s="14"/>
      <x:c r="B50" s="12"/>
      <x:c r="C50" s="28"/>
      <x:c r="D50" s="28"/>
      <x:c r="E50" s="32"/>
      <x:c r="F50" s="34" t="str">
        <x:f>IF(A50="","",IF(COUNT(C50:E50)&lt;3,"MISSING INPUT",D50-C50))</x:f>
      </x:c>
      <x:c r="G50" s="36" t="str">
        <x:f>IF(A50="","",IF(COUNT(C50:E50)&lt;3,"MISSING INPUT",IF(F50&gt;0,F50*E50,0)))</x:f>
      </x:c>
      <x:c r="H50" s="22" t="str">
        <x:f>IF(A50="","",IF(COUNT(C50:E50)&lt;3,"MISSING INPUT",IF(F50&gt;0,"REVIEW VARIANCE","WITHIN BASELINE")))</x:f>
      </x:c>
      <x:c r="I50" s="12"/>
    </x:row>
    <x:row r="51" ht="34" customHeight="1">
      <x:c r="A51" s="13"/>
      <x:c r="B51" s="11"/>
      <x:c r="C51" s="27"/>
      <x:c r="D51" s="27"/>
      <x:c r="E51" s="31"/>
      <x:c r="F51" s="34" t="str">
        <x:f>IF(A51="","",IF(COUNT(C51:E51)&lt;3,"MISSING INPUT",D51-C51))</x:f>
      </x:c>
      <x:c r="G51" s="36" t="str">
        <x:f>IF(A51="","",IF(COUNT(C51:E51)&lt;3,"MISSING INPUT",IF(F51&gt;0,F51*E51,0)))</x:f>
      </x:c>
      <x:c r="H51" s="22" t="str">
        <x:f>IF(A51="","",IF(COUNT(C51:E51)&lt;3,"MISSING INPUT",IF(F51&gt;0,"REVIEW VARIANCE","WITHIN BASELINE")))</x:f>
      </x:c>
      <x:c r="I51" s="11"/>
    </x:row>
    <x:row r="52" ht="34" customHeight="1">
      <x:c r="A52" s="14"/>
      <x:c r="B52" s="12"/>
      <x:c r="C52" s="28"/>
      <x:c r="D52" s="28"/>
      <x:c r="E52" s="32"/>
      <x:c r="F52" s="34" t="str">
        <x:f>IF(A52="","",IF(COUNT(C52:E52)&lt;3,"MISSING INPUT",D52-C52))</x:f>
      </x:c>
      <x:c r="G52" s="36" t="str">
        <x:f>IF(A52="","",IF(COUNT(C52:E52)&lt;3,"MISSING INPUT",IF(F52&gt;0,F52*E52,0)))</x:f>
      </x:c>
      <x:c r="H52" s="22" t="str">
        <x:f>IF(A52="","",IF(COUNT(C52:E52)&lt;3,"MISSING INPUT",IF(F52&gt;0,"REVIEW VARIANCE","WITHIN BASELINE")))</x:f>
      </x:c>
      <x:c r="I52" s="12"/>
    </x:row>
    <x:row r="53" ht="34" customHeight="1">
      <x:c r="A53" s="13"/>
      <x:c r="B53" s="11"/>
      <x:c r="C53" s="27"/>
      <x:c r="D53" s="27"/>
      <x:c r="E53" s="31"/>
      <x:c r="F53" s="34" t="str">
        <x:f>IF(A53="","",IF(COUNT(C53:E53)&lt;3,"MISSING INPUT",D53-C53))</x:f>
      </x:c>
      <x:c r="G53" s="36" t="str">
        <x:f>IF(A53="","",IF(COUNT(C53:E53)&lt;3,"MISSING INPUT",IF(F53&gt;0,F53*E53,0)))</x:f>
      </x:c>
      <x:c r="H53" s="22" t="str">
        <x:f>IF(A53="","",IF(COUNT(C53:E53)&lt;3,"MISSING INPUT",IF(F53&gt;0,"REVIEW VARIANCE","WITHIN BASELINE")))</x:f>
      </x:c>
      <x:c r="I53" s="11"/>
    </x:row>
    <x:row r="54" ht="34" customHeight="1">
      <x:c r="A54" s="14"/>
      <x:c r="B54" s="12"/>
      <x:c r="C54" s="28"/>
      <x:c r="D54" s="28"/>
      <x:c r="E54" s="32"/>
      <x:c r="F54" s="34" t="str">
        <x:f>IF(A54="","",IF(COUNT(C54:E54)&lt;3,"MISSING INPUT",D54-C54))</x:f>
      </x:c>
      <x:c r="G54" s="36" t="str">
        <x:f>IF(A54="","",IF(COUNT(C54:E54)&lt;3,"MISSING INPUT",IF(F54&gt;0,F54*E54,0)))</x:f>
      </x:c>
      <x:c r="H54" s="22" t="str">
        <x:f>IF(A54="","",IF(COUNT(C54:E54)&lt;3,"MISSING INPUT",IF(F54&gt;0,"REVIEW VARIANCE","WITHIN BASELINE")))</x:f>
      </x:c>
      <x:c r="I54" s="12"/>
    </x:row>
    <x:row r="55" ht="34" customHeight="1">
      <x:c r="A55" s="13"/>
      <x:c r="B55" s="11"/>
      <x:c r="C55" s="27"/>
      <x:c r="D55" s="27"/>
      <x:c r="E55" s="31"/>
      <x:c r="F55" s="34" t="str">
        <x:f>IF(A55="","",IF(COUNT(C55:E55)&lt;3,"MISSING INPUT",D55-C55))</x:f>
      </x:c>
      <x:c r="G55" s="36" t="str">
        <x:f>IF(A55="","",IF(COUNT(C55:E55)&lt;3,"MISSING INPUT",IF(F55&gt;0,F55*E55,0)))</x:f>
      </x:c>
      <x:c r="H55" s="22" t="str">
        <x:f>IF(A55="","",IF(COUNT(C55:E55)&lt;3,"MISSING INPUT",IF(F55&gt;0,"REVIEW VARIANCE","WITHIN BASELINE")))</x:f>
      </x:c>
      <x:c r="I55" s="11"/>
    </x:row>
    <x:row r="56" ht="34" customHeight="1">
      <x:c r="A56" s="14"/>
      <x:c r="B56" s="12"/>
      <x:c r="C56" s="28"/>
      <x:c r="D56" s="28"/>
      <x:c r="E56" s="32"/>
      <x:c r="F56" s="34" t="str">
        <x:f>IF(A56="","",IF(COUNT(C56:E56)&lt;3,"MISSING INPUT",D56-C56))</x:f>
      </x:c>
      <x:c r="G56" s="36" t="str">
        <x:f>IF(A56="","",IF(COUNT(C56:E56)&lt;3,"MISSING INPUT",IF(F56&gt;0,F56*E56,0)))</x:f>
      </x:c>
      <x:c r="H56" s="22" t="str">
        <x:f>IF(A56="","",IF(COUNT(C56:E56)&lt;3,"MISSING INPUT",IF(F56&gt;0,"REVIEW VARIANCE","WITHIN BASELINE")))</x:f>
      </x:c>
      <x:c r="I56" s="12"/>
    </x:row>
    <x:row r="57" ht="34" customHeight="1">
      <x:c r="A57" s="13"/>
      <x:c r="B57" s="11"/>
      <x:c r="C57" s="27"/>
      <x:c r="D57" s="27"/>
      <x:c r="E57" s="31"/>
      <x:c r="F57" s="34" t="str">
        <x:f>IF(A57="","",IF(COUNT(C57:E57)&lt;3,"MISSING INPUT",D57-C57))</x:f>
      </x:c>
      <x:c r="G57" s="36" t="str">
        <x:f>IF(A57="","",IF(COUNT(C57:E57)&lt;3,"MISSING INPUT",IF(F57&gt;0,F57*E57,0)))</x:f>
      </x:c>
      <x:c r="H57" s="22" t="str">
        <x:f>IF(A57="","",IF(COUNT(C57:E57)&lt;3,"MISSING INPUT",IF(F57&gt;0,"REVIEW VARIANCE","WITHIN BASELINE")))</x:f>
      </x:c>
      <x:c r="I57" s="11"/>
    </x:row>
    <x:row r="58" ht="34" customHeight="1">
      <x:c r="A58" s="14"/>
      <x:c r="B58" s="12"/>
      <x:c r="C58" s="28"/>
      <x:c r="D58" s="28"/>
      <x:c r="E58" s="32"/>
      <x:c r="F58" s="34" t="str">
        <x:f>IF(A58="","",IF(COUNT(C58:E58)&lt;3,"MISSING INPUT",D58-C58))</x:f>
      </x:c>
      <x:c r="G58" s="36" t="str">
        <x:f>IF(A58="","",IF(COUNT(C58:E58)&lt;3,"MISSING INPUT",IF(F58&gt;0,F58*E58,0)))</x:f>
      </x:c>
      <x:c r="H58" s="22" t="str">
        <x:f>IF(A58="","",IF(COUNT(C58:E58)&lt;3,"MISSING INPUT",IF(F58&gt;0,"REVIEW VARIANCE","WITHIN BASELINE")))</x:f>
      </x:c>
      <x:c r="I58" s="12"/>
    </x:row>
    <x:row r="59" ht="34" customHeight="1">
      <x:c r="A59" s="13"/>
      <x:c r="B59" s="11"/>
      <x:c r="C59" s="27"/>
      <x:c r="D59" s="27"/>
      <x:c r="E59" s="31"/>
      <x:c r="F59" s="34" t="str">
        <x:f>IF(A59="","",IF(COUNT(C59:E59)&lt;3,"MISSING INPUT",D59-C59))</x:f>
      </x:c>
      <x:c r="G59" s="36" t="str">
        <x:f>IF(A59="","",IF(COUNT(C59:E59)&lt;3,"MISSING INPUT",IF(F59&gt;0,F59*E59,0)))</x:f>
      </x:c>
      <x:c r="H59" s="22" t="str">
        <x:f>IF(A59="","",IF(COUNT(C59:E59)&lt;3,"MISSING INPUT",IF(F59&gt;0,"REVIEW VARIANCE","WITHIN BASELINE")))</x:f>
      </x:c>
      <x:c r="I59" s="11"/>
    </x:row>
    <x:row r="60" ht="34" customHeight="1">
      <x:c r="A60" s="14"/>
      <x:c r="B60" s="12"/>
      <x:c r="C60" s="28"/>
      <x:c r="D60" s="28"/>
      <x:c r="E60" s="32"/>
      <x:c r="F60" s="34" t="str">
        <x:f>IF(A60="","",IF(COUNT(C60:E60)&lt;3,"MISSING INPUT",D60-C60))</x:f>
      </x:c>
      <x:c r="G60" s="36" t="str">
        <x:f>IF(A60="","",IF(COUNT(C60:E60)&lt;3,"MISSING INPUT",IF(F60&gt;0,F60*E60,0)))</x:f>
      </x:c>
      <x:c r="H60" s="22" t="str">
        <x:f>IF(A60="","",IF(COUNT(C60:E60)&lt;3,"MISSING INPUT",IF(F60&gt;0,"REVIEW VARIANCE","WITHIN BASELINE")))</x:f>
      </x:c>
      <x:c r="I60" s="12"/>
    </x:row>
    <x:row r="61" ht="34" customHeight="1">
      <x:c r="A61" s="13"/>
      <x:c r="B61" s="11"/>
      <x:c r="C61" s="27"/>
      <x:c r="D61" s="27"/>
      <x:c r="E61" s="31"/>
      <x:c r="F61" s="34" t="str">
        <x:f>IF(A61="","",IF(COUNT(C61:E61)&lt;3,"MISSING INPUT",D61-C61))</x:f>
      </x:c>
      <x:c r="G61" s="36" t="str">
        <x:f>IF(A61="","",IF(COUNT(C61:E61)&lt;3,"MISSING INPUT",IF(F61&gt;0,F61*E61,0)))</x:f>
      </x:c>
      <x:c r="H61" s="22" t="str">
        <x:f>IF(A61="","",IF(COUNT(C61:E61)&lt;3,"MISSING INPUT",IF(F61&gt;0,"REVIEW VARIANCE","WITHIN BASELINE")))</x:f>
      </x:c>
      <x:c r="I61" s="11"/>
    </x:row>
    <x:row r="62" ht="34" customHeight="1">
      <x:c r="A62" s="14"/>
      <x:c r="B62" s="12"/>
      <x:c r="C62" s="28"/>
      <x:c r="D62" s="28"/>
      <x:c r="E62" s="32"/>
      <x:c r="F62" s="34" t="str">
        <x:f>IF(A62="","",IF(COUNT(C62:E62)&lt;3,"MISSING INPUT",D62-C62))</x:f>
      </x:c>
      <x:c r="G62" s="36" t="str">
        <x:f>IF(A62="","",IF(COUNT(C62:E62)&lt;3,"MISSING INPUT",IF(F62&gt;0,F62*E62,0)))</x:f>
      </x:c>
      <x:c r="H62" s="22" t="str">
        <x:f>IF(A62="","",IF(COUNT(C62:E62)&lt;3,"MISSING INPUT",IF(F62&gt;0,"REVIEW VARIANCE","WITHIN BASELINE")))</x:f>
      </x:c>
      <x:c r="I62" s="12"/>
    </x:row>
    <x:row r="63" ht="34" customHeight="1">
      <x:c r="A63" s="13"/>
      <x:c r="B63" s="11"/>
      <x:c r="C63" s="27"/>
      <x:c r="D63" s="27"/>
      <x:c r="E63" s="31"/>
      <x:c r="F63" s="34" t="str">
        <x:f>IF(A63="","",IF(COUNT(C63:E63)&lt;3,"MISSING INPUT",D63-C63))</x:f>
      </x:c>
      <x:c r="G63" s="36" t="str">
        <x:f>IF(A63="","",IF(COUNT(C63:E63)&lt;3,"MISSING INPUT",IF(F63&gt;0,F63*E63,0)))</x:f>
      </x:c>
      <x:c r="H63" s="22" t="str">
        <x:f>IF(A63="","",IF(COUNT(C63:E63)&lt;3,"MISSING INPUT",IF(F63&gt;0,"REVIEW VARIANCE","WITHIN BASELINE")))</x:f>
      </x:c>
      <x:c r="I63" s="11"/>
    </x:row>
    <x:row r="64" ht="34" customHeight="1">
      <x:c r="A64" s="14"/>
      <x:c r="B64" s="12"/>
      <x:c r="C64" s="28"/>
      <x:c r="D64" s="28"/>
      <x:c r="E64" s="32"/>
      <x:c r="F64" s="34" t="str">
        <x:f>IF(A64="","",IF(COUNT(C64:E64)&lt;3,"MISSING INPUT",D64-C64))</x:f>
      </x:c>
      <x:c r="G64" s="36" t="str">
        <x:f>IF(A64="","",IF(COUNT(C64:E64)&lt;3,"MISSING INPUT",IF(F64&gt;0,F64*E64,0)))</x:f>
      </x:c>
      <x:c r="H64" s="22" t="str">
        <x:f>IF(A64="","",IF(COUNT(C64:E64)&lt;3,"MISSING INPUT",IF(F64&gt;0,"REVIEW VARIANCE","WITHIN BASELINE")))</x:f>
      </x:c>
      <x:c r="I64" s="12"/>
    </x:row>
    <x:row r="65" ht="34" customHeight="1">
      <x:c r="A65" s="13"/>
      <x:c r="B65" s="11"/>
      <x:c r="C65" s="27"/>
      <x:c r="D65" s="27"/>
      <x:c r="E65" s="31"/>
      <x:c r="F65" s="34" t="str">
        <x:f>IF(A65="","",IF(COUNT(C65:E65)&lt;3,"MISSING INPUT",D65-C65))</x:f>
      </x:c>
      <x:c r="G65" s="36" t="str">
        <x:f>IF(A65="","",IF(COUNT(C65:E65)&lt;3,"MISSING INPUT",IF(F65&gt;0,F65*E65,0)))</x:f>
      </x:c>
      <x:c r="H65" s="22" t="str">
        <x:f>IF(A65="","",IF(COUNT(C65:E65)&lt;3,"MISSING INPUT",IF(F65&gt;0,"REVIEW VARIANCE","WITHIN BASELINE")))</x:f>
      </x:c>
      <x:c r="I65" s="11"/>
    </x:row>
    <x:row r="66" ht="34" customHeight="1">
      <x:c r="A66" s="14"/>
      <x:c r="B66" s="12"/>
      <x:c r="C66" s="28"/>
      <x:c r="D66" s="28"/>
      <x:c r="E66" s="32"/>
      <x:c r="F66" s="34" t="str">
        <x:f>IF(A66="","",IF(COUNT(C66:E66)&lt;3,"MISSING INPUT",D66-C66))</x:f>
      </x:c>
      <x:c r="G66" s="36" t="str">
        <x:f>IF(A66="","",IF(COUNT(C66:E66)&lt;3,"MISSING INPUT",IF(F66&gt;0,F66*E66,0)))</x:f>
      </x:c>
      <x:c r="H66" s="22" t="str">
        <x:f>IF(A66="","",IF(COUNT(C66:E66)&lt;3,"MISSING INPUT",IF(F66&gt;0,"REVIEW VARIANCE","WITHIN BASELINE")))</x:f>
      </x:c>
      <x:c r="I66" s="12"/>
    </x:row>
    <x:row r="67" ht="34" customHeight="1">
      <x:c r="A67" s="13"/>
      <x:c r="B67" s="11"/>
      <x:c r="C67" s="27"/>
      <x:c r="D67" s="27"/>
      <x:c r="E67" s="31"/>
      <x:c r="F67" s="34" t="str">
        <x:f>IF(A67="","",IF(COUNT(C67:E67)&lt;3,"MISSING INPUT",D67-C67))</x:f>
      </x:c>
      <x:c r="G67" s="36" t="str">
        <x:f>IF(A67="","",IF(COUNT(C67:E67)&lt;3,"MISSING INPUT",IF(F67&gt;0,F67*E67,0)))</x:f>
      </x:c>
      <x:c r="H67" s="22" t="str">
        <x:f>IF(A67="","",IF(COUNT(C67:E67)&lt;3,"MISSING INPUT",IF(F67&gt;0,"REVIEW VARIANCE","WITHIN BASELINE")))</x:f>
      </x:c>
      <x:c r="I67" s="11"/>
    </x:row>
    <x:row r="68" ht="34" customHeight="1">
      <x:c r="A68" s="14"/>
      <x:c r="B68" s="12"/>
      <x:c r="C68" s="28"/>
      <x:c r="D68" s="28"/>
      <x:c r="E68" s="32"/>
      <x:c r="F68" s="34" t="str">
        <x:f>IF(A68="","",IF(COUNT(C68:E68)&lt;3,"MISSING INPUT",D68-C68))</x:f>
      </x:c>
      <x:c r="G68" s="36" t="str">
        <x:f>IF(A68="","",IF(COUNT(C68:E68)&lt;3,"MISSING INPUT",IF(F68&gt;0,F68*E68,0)))</x:f>
      </x:c>
      <x:c r="H68" s="22" t="str">
        <x:f>IF(A68="","",IF(COUNT(C68:E68)&lt;3,"MISSING INPUT",IF(F68&gt;0,"REVIEW VARIANCE","WITHIN BASELINE")))</x:f>
      </x:c>
      <x:c r="I68" s="12"/>
    </x:row>
    <x:row r="69" ht="34" customHeight="1">
      <x:c r="A69" s="13"/>
      <x:c r="B69" s="11"/>
      <x:c r="C69" s="27"/>
      <x:c r="D69" s="27"/>
      <x:c r="E69" s="31"/>
      <x:c r="F69" s="34" t="str">
        <x:f>IF(A69="","",IF(COUNT(C69:E69)&lt;3,"MISSING INPUT",D69-C69))</x:f>
      </x:c>
      <x:c r="G69" s="36" t="str">
        <x:f>IF(A69="","",IF(COUNT(C69:E69)&lt;3,"MISSING INPUT",IF(F69&gt;0,F69*E69,0)))</x:f>
      </x:c>
      <x:c r="H69" s="22" t="str">
        <x:f>IF(A69="","",IF(COUNT(C69:E69)&lt;3,"MISSING INPUT",IF(F69&gt;0,"REVIEW VARIANCE","WITHIN BASELINE")))</x:f>
      </x:c>
      <x:c r="I69" s="11"/>
    </x:row>
    <x:row r="70" ht="34" customHeight="1">
      <x:c r="A70" s="14"/>
      <x:c r="B70" s="12"/>
      <x:c r="C70" s="28"/>
      <x:c r="D70" s="28"/>
      <x:c r="E70" s="32"/>
      <x:c r="F70" s="34" t="str">
        <x:f>IF(A70="","",IF(COUNT(C70:E70)&lt;3,"MISSING INPUT",D70-C70))</x:f>
      </x:c>
      <x:c r="G70" s="36" t="str">
        <x:f>IF(A70="","",IF(COUNT(C70:E70)&lt;3,"MISSING INPUT",IF(F70&gt;0,F70*E70,0)))</x:f>
      </x:c>
      <x:c r="H70" s="22" t="str">
        <x:f>IF(A70="","",IF(COUNT(C70:E70)&lt;3,"MISSING INPUT",IF(F70&gt;0,"REVIEW VARIANCE","WITHIN BASELINE")))</x:f>
      </x:c>
      <x:c r="I70" s="12"/>
    </x:row>
    <x:row r="71" ht="34" customHeight="1">
      <x:c r="A71" s="13"/>
      <x:c r="B71" s="11"/>
      <x:c r="C71" s="27"/>
      <x:c r="D71" s="27"/>
      <x:c r="E71" s="31"/>
      <x:c r="F71" s="34" t="str">
        <x:f>IF(A71="","",IF(COUNT(C71:E71)&lt;3,"MISSING INPUT",D71-C71))</x:f>
      </x:c>
      <x:c r="G71" s="36" t="str">
        <x:f>IF(A71="","",IF(COUNT(C71:E71)&lt;3,"MISSING INPUT",IF(F71&gt;0,F71*E71,0)))</x:f>
      </x:c>
      <x:c r="H71" s="22" t="str">
        <x:f>IF(A71="","",IF(COUNT(C71:E71)&lt;3,"MISSING INPUT",IF(F71&gt;0,"REVIEW VARIANCE","WITHIN BASELINE")))</x:f>
      </x:c>
      <x:c r="I71" s="11"/>
    </x:row>
    <x:row r="72" ht="34" customHeight="1">
      <x:c r="A72" s="14"/>
      <x:c r="B72" s="12"/>
      <x:c r="C72" s="28"/>
      <x:c r="D72" s="28"/>
      <x:c r="E72" s="32"/>
      <x:c r="F72" s="34" t="str">
        <x:f>IF(A72="","",IF(COUNT(C72:E72)&lt;3,"MISSING INPUT",D72-C72))</x:f>
      </x:c>
      <x:c r="G72" s="36" t="str">
        <x:f>IF(A72="","",IF(COUNT(C72:E72)&lt;3,"MISSING INPUT",IF(F72&gt;0,F72*E72,0)))</x:f>
      </x:c>
      <x:c r="H72" s="22" t="str">
        <x:f>IF(A72="","",IF(COUNT(C72:E72)&lt;3,"MISSING INPUT",IF(F72&gt;0,"REVIEW VARIANCE","WITHIN BASELINE")))</x:f>
      </x:c>
      <x:c r="I72" s="12"/>
    </x:row>
    <x:row r="73" ht="34" customHeight="1">
      <x:c r="A73" s="13"/>
      <x:c r="B73" s="11"/>
      <x:c r="C73" s="27"/>
      <x:c r="D73" s="27"/>
      <x:c r="E73" s="31"/>
      <x:c r="F73" s="34" t="str">
        <x:f>IF(A73="","",IF(COUNT(C73:E73)&lt;3,"MISSING INPUT",D73-C73))</x:f>
      </x:c>
      <x:c r="G73" s="36" t="str">
        <x:f>IF(A73="","",IF(COUNT(C73:E73)&lt;3,"MISSING INPUT",IF(F73&gt;0,F73*E73,0)))</x:f>
      </x:c>
      <x:c r="H73" s="22" t="str">
        <x:f>IF(A73="","",IF(COUNT(C73:E73)&lt;3,"MISSING INPUT",IF(F73&gt;0,"REVIEW VARIANCE","WITHIN BASELINE")))</x:f>
      </x:c>
      <x:c r="I73" s="11"/>
    </x:row>
    <x:row r="74" ht="34" customHeight="1">
      <x:c r="A74" s="14"/>
      <x:c r="B74" s="12"/>
      <x:c r="C74" s="28"/>
      <x:c r="D74" s="28"/>
      <x:c r="E74" s="32"/>
      <x:c r="F74" s="34" t="str">
        <x:f>IF(A74="","",IF(COUNT(C74:E74)&lt;3,"MISSING INPUT",D74-C74))</x:f>
      </x:c>
      <x:c r="G74" s="36" t="str">
        <x:f>IF(A74="","",IF(COUNT(C74:E74)&lt;3,"MISSING INPUT",IF(F74&gt;0,F74*E74,0)))</x:f>
      </x:c>
      <x:c r="H74" s="22" t="str">
        <x:f>IF(A74="","",IF(COUNT(C74:E74)&lt;3,"MISSING INPUT",IF(F74&gt;0,"REVIEW VARIANCE","WITHIN BASELINE")))</x:f>
      </x:c>
      <x:c r="I74" s="12"/>
    </x:row>
    <x:row r="75" ht="34" customHeight="1">
      <x:c r="A75" s="13"/>
      <x:c r="B75" s="11"/>
      <x:c r="C75" s="27"/>
      <x:c r="D75" s="27"/>
      <x:c r="E75" s="31"/>
      <x:c r="F75" s="34" t="str">
        <x:f>IF(A75="","",IF(COUNT(C75:E75)&lt;3,"MISSING INPUT",D75-C75))</x:f>
      </x:c>
      <x:c r="G75" s="36" t="str">
        <x:f>IF(A75="","",IF(COUNT(C75:E75)&lt;3,"MISSING INPUT",IF(F75&gt;0,F75*E75,0)))</x:f>
      </x:c>
      <x:c r="H75" s="22" t="str">
        <x:f>IF(A75="","",IF(COUNT(C75:E75)&lt;3,"MISSING INPUT",IF(F75&gt;0,"REVIEW VARIANCE","WITHIN BASELINE")))</x:f>
      </x:c>
      <x:c r="I75" s="11"/>
    </x:row>
    <x:row r="76" ht="34" customHeight="1">
      <x:c r="A76" s="14"/>
      <x:c r="B76" s="12"/>
      <x:c r="C76" s="28"/>
      <x:c r="D76" s="28"/>
      <x:c r="E76" s="32"/>
      <x:c r="F76" s="34" t="str">
        <x:f>IF(A76="","",IF(COUNT(C76:E76)&lt;3,"MISSING INPUT",D76-C76))</x:f>
      </x:c>
      <x:c r="G76" s="36" t="str">
        <x:f>IF(A76="","",IF(COUNT(C76:E76)&lt;3,"MISSING INPUT",IF(F76&gt;0,F76*E76,0)))</x:f>
      </x:c>
      <x:c r="H76" s="22" t="str">
        <x:f>IF(A76="","",IF(COUNT(C76:E76)&lt;3,"MISSING INPUT",IF(F76&gt;0,"REVIEW VARIANCE","WITHIN BASELINE")))</x:f>
      </x:c>
      <x:c r="I76" s="12"/>
    </x:row>
    <x:row r="77" ht="34" customHeight="1">
      <x:c r="A77" s="13"/>
      <x:c r="B77" s="11"/>
      <x:c r="C77" s="27"/>
      <x:c r="D77" s="27"/>
      <x:c r="E77" s="31"/>
      <x:c r="F77" s="34" t="str">
        <x:f>IF(A77="","",IF(COUNT(C77:E77)&lt;3,"MISSING INPUT",D77-C77))</x:f>
      </x:c>
      <x:c r="G77" s="36" t="str">
        <x:f>IF(A77="","",IF(COUNT(C77:E77)&lt;3,"MISSING INPUT",IF(F77&gt;0,F77*E77,0)))</x:f>
      </x:c>
      <x:c r="H77" s="22" t="str">
        <x:f>IF(A77="","",IF(COUNT(C77:E77)&lt;3,"MISSING INPUT",IF(F77&gt;0,"REVIEW VARIANCE","WITHIN BASELINE")))</x:f>
      </x:c>
      <x:c r="I77" s="11"/>
    </x:row>
    <x:row r="78" ht="34" customHeight="1">
      <x:c r="A78" s="14"/>
      <x:c r="B78" s="12"/>
      <x:c r="C78" s="28"/>
      <x:c r="D78" s="28"/>
      <x:c r="E78" s="32"/>
      <x:c r="F78" s="34" t="str">
        <x:f>IF(A78="","",IF(COUNT(C78:E78)&lt;3,"MISSING INPUT",D78-C78))</x:f>
      </x:c>
      <x:c r="G78" s="36" t="str">
        <x:f>IF(A78="","",IF(COUNT(C78:E78)&lt;3,"MISSING INPUT",IF(F78&gt;0,F78*E78,0)))</x:f>
      </x:c>
      <x:c r="H78" s="22" t="str">
        <x:f>IF(A78="","",IF(COUNT(C78:E78)&lt;3,"MISSING INPUT",IF(F78&gt;0,"REVIEW VARIANCE","WITHIN BASELINE")))</x:f>
      </x:c>
      <x:c r="I78" s="12"/>
    </x:row>
    <x:row r="79" ht="34" customHeight="1">
      <x:c r="A79" s="13"/>
      <x:c r="B79" s="11"/>
      <x:c r="C79" s="27"/>
      <x:c r="D79" s="27"/>
      <x:c r="E79" s="31"/>
      <x:c r="F79" s="34" t="str">
        <x:f>IF(A79="","",IF(COUNT(C79:E79)&lt;3,"MISSING INPUT",D79-C79))</x:f>
      </x:c>
      <x:c r="G79" s="36" t="str">
        <x:f>IF(A79="","",IF(COUNT(C79:E79)&lt;3,"MISSING INPUT",IF(F79&gt;0,F79*E79,0)))</x:f>
      </x:c>
      <x:c r="H79" s="22" t="str">
        <x:f>IF(A79="","",IF(COUNT(C79:E79)&lt;3,"MISSING INPUT",IF(F79&gt;0,"REVIEW VARIANCE","WITHIN BASELINE")))</x:f>
      </x:c>
      <x:c r="I79" s="11"/>
    </x:row>
    <x:row r="80" ht="34" customHeight="1">
      <x:c r="A80" s="14"/>
      <x:c r="B80" s="12"/>
      <x:c r="C80" s="28"/>
      <x:c r="D80" s="28"/>
      <x:c r="E80" s="32"/>
      <x:c r="F80" s="34" t="str">
        <x:f>IF(A80="","",IF(COUNT(C80:E80)&lt;3,"MISSING INPUT",D80-C80))</x:f>
      </x:c>
      <x:c r="G80" s="36" t="str">
        <x:f>IF(A80="","",IF(COUNT(C80:E80)&lt;3,"MISSING INPUT",IF(F80&gt;0,F80*E80,0)))</x:f>
      </x:c>
      <x:c r="H80" s="22" t="str">
        <x:f>IF(A80="","",IF(COUNT(C80:E80)&lt;3,"MISSING INPUT",IF(F80&gt;0,"REVIEW VARIANCE","WITHIN BASELINE")))</x:f>
      </x:c>
      <x:c r="I80" s="12"/>
    </x:row>
    <x:row r="81" ht="34" customHeight="1">
      <x:c r="A81" s="13"/>
      <x:c r="B81" s="11"/>
      <x:c r="C81" s="27"/>
      <x:c r="D81" s="27"/>
      <x:c r="E81" s="31"/>
      <x:c r="F81" s="34" t="str">
        <x:f>IF(A81="","",IF(COUNT(C81:E81)&lt;3,"MISSING INPUT",D81-C81))</x:f>
      </x:c>
      <x:c r="G81" s="36" t="str">
        <x:f>IF(A81="","",IF(COUNT(C81:E81)&lt;3,"MISSING INPUT",IF(F81&gt;0,F81*E81,0)))</x:f>
      </x:c>
      <x:c r="H81" s="22" t="str">
        <x:f>IF(A81="","",IF(COUNT(C81:E81)&lt;3,"MISSING INPUT",IF(F81&gt;0,"REVIEW VARIANCE","WITHIN BASELINE")))</x:f>
      </x:c>
      <x:c r="I81" s="11"/>
    </x:row>
    <x:row r="82" ht="34" customHeight="1">
      <x:c r="A82" s="14"/>
      <x:c r="B82" s="12"/>
      <x:c r="C82" s="28"/>
      <x:c r="D82" s="28"/>
      <x:c r="E82" s="32"/>
      <x:c r="F82" s="34" t="str">
        <x:f>IF(A82="","",IF(COUNT(C82:E82)&lt;3,"MISSING INPUT",D82-C82))</x:f>
      </x:c>
      <x:c r="G82" s="36" t="str">
        <x:f>IF(A82="","",IF(COUNT(C82:E82)&lt;3,"MISSING INPUT",IF(F82&gt;0,F82*E82,0)))</x:f>
      </x:c>
      <x:c r="H82" s="22" t="str">
        <x:f>IF(A82="","",IF(COUNT(C82:E82)&lt;3,"MISSING INPUT",IF(F82&gt;0,"REVIEW VARIANCE","WITHIN BASELINE")))</x:f>
      </x:c>
      <x:c r="I82" s="12"/>
    </x:row>
    <x:row r="83" ht="34" customHeight="1">
      <x:c r="A83" s="13"/>
      <x:c r="B83" s="11"/>
      <x:c r="C83" s="27"/>
      <x:c r="D83" s="27"/>
      <x:c r="E83" s="31"/>
      <x:c r="F83" s="34" t="str">
        <x:f>IF(A83="","",IF(COUNT(C83:E83)&lt;3,"MISSING INPUT",D83-C83))</x:f>
      </x:c>
      <x:c r="G83" s="36" t="str">
        <x:f>IF(A83="","",IF(COUNT(C83:E83)&lt;3,"MISSING INPUT",IF(F83&gt;0,F83*E83,0)))</x:f>
      </x:c>
      <x:c r="H83" s="22" t="str">
        <x:f>IF(A83="","",IF(COUNT(C83:E83)&lt;3,"MISSING INPUT",IF(F83&gt;0,"REVIEW VARIANCE","WITHIN BASELINE")))</x:f>
      </x:c>
      <x:c r="I83" s="11"/>
    </x:row>
    <x:row r="84" ht="34" customHeight="1">
      <x:c r="A84" s="14"/>
      <x:c r="B84" s="12"/>
      <x:c r="C84" s="28"/>
      <x:c r="D84" s="28"/>
      <x:c r="E84" s="32"/>
      <x:c r="F84" s="34" t="str">
        <x:f>IF(A84="","",IF(COUNT(C84:E84)&lt;3,"MISSING INPUT",D84-C84))</x:f>
      </x:c>
      <x:c r="G84" s="36" t="str">
        <x:f>IF(A84="","",IF(COUNT(C84:E84)&lt;3,"MISSING INPUT",IF(F84&gt;0,F84*E84,0)))</x:f>
      </x:c>
      <x:c r="H84" s="22" t="str">
        <x:f>IF(A84="","",IF(COUNT(C84:E84)&lt;3,"MISSING INPUT",IF(F84&gt;0,"REVIEW VARIANCE","WITHIN BASELINE")))</x:f>
      </x:c>
      <x:c r="I84" s="12"/>
    </x:row>
    <x:row r="85" ht="34" customHeight="1">
      <x:c r="A85" s="13"/>
      <x:c r="B85" s="11"/>
      <x:c r="C85" s="27"/>
      <x:c r="D85" s="27"/>
      <x:c r="E85" s="31"/>
      <x:c r="F85" s="34" t="str">
        <x:f>IF(A85="","",IF(COUNT(C85:E85)&lt;3,"MISSING INPUT",D85-C85))</x:f>
      </x:c>
      <x:c r="G85" s="36" t="str">
        <x:f>IF(A85="","",IF(COUNT(C85:E85)&lt;3,"MISSING INPUT",IF(F85&gt;0,F85*E85,0)))</x:f>
      </x:c>
      <x:c r="H85" s="22" t="str">
        <x:f>IF(A85="","",IF(COUNT(C85:E85)&lt;3,"MISSING INPUT",IF(F85&gt;0,"REVIEW VARIANCE","WITHIN BASELINE")))</x:f>
      </x:c>
      <x:c r="I85" s="11"/>
    </x:row>
    <x:row r="86" ht="34" customHeight="1">
      <x:c r="A86" s="14"/>
      <x:c r="B86" s="12"/>
      <x:c r="C86" s="28"/>
      <x:c r="D86" s="28"/>
      <x:c r="E86" s="32"/>
      <x:c r="F86" s="34" t="str">
        <x:f>IF(A86="","",IF(COUNT(C86:E86)&lt;3,"MISSING INPUT",D86-C86))</x:f>
      </x:c>
      <x:c r="G86" s="36" t="str">
        <x:f>IF(A86="","",IF(COUNT(C86:E86)&lt;3,"MISSING INPUT",IF(F86&gt;0,F86*E86,0)))</x:f>
      </x:c>
      <x:c r="H86" s="22" t="str">
        <x:f>IF(A86="","",IF(COUNT(C86:E86)&lt;3,"MISSING INPUT",IF(F86&gt;0,"REVIEW VARIANCE","WITHIN BASELINE")))</x:f>
      </x:c>
      <x:c r="I86" s="12"/>
    </x:row>
    <x:row r="87" ht="34" customHeight="1">
      <x:c r="A87" s="13"/>
      <x:c r="B87" s="11"/>
      <x:c r="C87" s="27"/>
      <x:c r="D87" s="27"/>
      <x:c r="E87" s="31"/>
      <x:c r="F87" s="34" t="str">
        <x:f>IF(A87="","",IF(COUNT(C87:E87)&lt;3,"MISSING INPUT",D87-C87))</x:f>
      </x:c>
      <x:c r="G87" s="36" t="str">
        <x:f>IF(A87="","",IF(COUNT(C87:E87)&lt;3,"MISSING INPUT",IF(F87&gt;0,F87*E87,0)))</x:f>
      </x:c>
      <x:c r="H87" s="22" t="str">
        <x:f>IF(A87="","",IF(COUNT(C87:E87)&lt;3,"MISSING INPUT",IF(F87&gt;0,"REVIEW VARIANCE","WITHIN BASELINE")))</x:f>
      </x:c>
      <x:c r="I87" s="11"/>
    </x:row>
    <x:row r="88" ht="34" customHeight="1">
      <x:c r="A88" s="14"/>
      <x:c r="B88" s="12"/>
      <x:c r="C88" s="28"/>
      <x:c r="D88" s="28"/>
      <x:c r="E88" s="32"/>
      <x:c r="F88" s="34" t="str">
        <x:f>IF(A88="","",IF(COUNT(C88:E88)&lt;3,"MISSING INPUT",D88-C88))</x:f>
      </x:c>
      <x:c r="G88" s="36" t="str">
        <x:f>IF(A88="","",IF(COUNT(C88:E88)&lt;3,"MISSING INPUT",IF(F88&gt;0,F88*E88,0)))</x:f>
      </x:c>
      <x:c r="H88" s="22" t="str">
        <x:f>IF(A88="","",IF(COUNT(C88:E88)&lt;3,"MISSING INPUT",IF(F88&gt;0,"REVIEW VARIANCE","WITHIN BASELINE")))</x:f>
      </x:c>
      <x:c r="I88" s="12"/>
    </x:row>
    <x:row r="89" ht="34" customHeight="1">
      <x:c r="A89" s="13"/>
      <x:c r="B89" s="11"/>
      <x:c r="C89" s="27"/>
      <x:c r="D89" s="27"/>
      <x:c r="E89" s="31"/>
      <x:c r="F89" s="34" t="str">
        <x:f>IF(A89="","",IF(COUNT(C89:E89)&lt;3,"MISSING INPUT",D89-C89))</x:f>
      </x:c>
      <x:c r="G89" s="36" t="str">
        <x:f>IF(A89="","",IF(COUNT(C89:E89)&lt;3,"MISSING INPUT",IF(F89&gt;0,F89*E89,0)))</x:f>
      </x:c>
      <x:c r="H89" s="22" t="str">
        <x:f>IF(A89="","",IF(COUNT(C89:E89)&lt;3,"MISSING INPUT",IF(F89&gt;0,"REVIEW VARIANCE","WITHIN BASELINE")))</x:f>
      </x:c>
      <x:c r="I89" s="11"/>
    </x:row>
    <x:row r="90" ht="34" customHeight="1">
      <x:c r="A90" s="14"/>
      <x:c r="B90" s="12"/>
      <x:c r="C90" s="28"/>
      <x:c r="D90" s="28"/>
      <x:c r="E90" s="32"/>
      <x:c r="F90" s="34" t="str">
        <x:f>IF(A90="","",IF(COUNT(C90:E90)&lt;3,"MISSING INPUT",D90-C90))</x:f>
      </x:c>
      <x:c r="G90" s="36" t="str">
        <x:f>IF(A90="","",IF(COUNT(C90:E90)&lt;3,"MISSING INPUT",IF(F90&gt;0,F90*E90,0)))</x:f>
      </x:c>
      <x:c r="H90" s="22" t="str">
        <x:f>IF(A90="","",IF(COUNT(C90:E90)&lt;3,"MISSING INPUT",IF(F90&gt;0,"REVIEW VARIANCE","WITHIN BASELINE")))</x:f>
      </x:c>
      <x:c r="I90" s="12"/>
    </x:row>
    <x:row r="91" ht="34" customHeight="1">
      <x:c r="A91" s="13"/>
      <x:c r="B91" s="11"/>
      <x:c r="C91" s="27"/>
      <x:c r="D91" s="27"/>
      <x:c r="E91" s="31"/>
      <x:c r="F91" s="34" t="str">
        <x:f>IF(A91="","",IF(COUNT(C91:E91)&lt;3,"MISSING INPUT",D91-C91))</x:f>
      </x:c>
      <x:c r="G91" s="36" t="str">
        <x:f>IF(A91="","",IF(COUNT(C91:E91)&lt;3,"MISSING INPUT",IF(F91&gt;0,F91*E91,0)))</x:f>
      </x:c>
      <x:c r="H91" s="22" t="str">
        <x:f>IF(A91="","",IF(COUNT(C91:E91)&lt;3,"MISSING INPUT",IF(F91&gt;0,"REVIEW VARIANCE","WITHIN BASELINE")))</x:f>
      </x:c>
      <x:c r="I91" s="11"/>
    </x:row>
    <x:row r="92" ht="34" customHeight="1">
      <x:c r="A92" s="14"/>
      <x:c r="B92" s="12"/>
      <x:c r="C92" s="28"/>
      <x:c r="D92" s="28"/>
      <x:c r="E92" s="32"/>
      <x:c r="F92" s="34" t="str">
        <x:f>IF(A92="","",IF(COUNT(C92:E92)&lt;3,"MISSING INPUT",D92-C92))</x:f>
      </x:c>
      <x:c r="G92" s="36" t="str">
        <x:f>IF(A92="","",IF(COUNT(C92:E92)&lt;3,"MISSING INPUT",IF(F92&gt;0,F92*E92,0)))</x:f>
      </x:c>
      <x:c r="H92" s="22" t="str">
        <x:f>IF(A92="","",IF(COUNT(C92:E92)&lt;3,"MISSING INPUT",IF(F92&gt;0,"REVIEW VARIANCE","WITHIN BASELINE")))</x:f>
      </x:c>
      <x:c r="I92" s="12"/>
    </x:row>
    <x:row r="93" ht="34" customHeight="1">
      <x:c r="A93" s="13"/>
      <x:c r="B93" s="11"/>
      <x:c r="C93" s="27"/>
      <x:c r="D93" s="27"/>
      <x:c r="E93" s="31"/>
      <x:c r="F93" s="34" t="str">
        <x:f>IF(A93="","",IF(COUNT(C93:E93)&lt;3,"MISSING INPUT",D93-C93))</x:f>
      </x:c>
      <x:c r="G93" s="36" t="str">
        <x:f>IF(A93="","",IF(COUNT(C93:E93)&lt;3,"MISSING INPUT",IF(F93&gt;0,F93*E93,0)))</x:f>
      </x:c>
      <x:c r="H93" s="22" t="str">
        <x:f>IF(A93="","",IF(COUNT(C93:E93)&lt;3,"MISSING INPUT",IF(F93&gt;0,"REVIEW VARIANCE","WITHIN BASELINE")))</x:f>
      </x:c>
      <x:c r="I93" s="11"/>
    </x:row>
    <x:row r="94" ht="34" customHeight="1">
      <x:c r="A94" s="14"/>
      <x:c r="B94" s="12"/>
      <x:c r="C94" s="28"/>
      <x:c r="D94" s="28"/>
      <x:c r="E94" s="32"/>
      <x:c r="F94" s="34" t="str">
        <x:f>IF(A94="","",IF(COUNT(C94:E94)&lt;3,"MISSING INPUT",D94-C94))</x:f>
      </x:c>
      <x:c r="G94" s="36" t="str">
        <x:f>IF(A94="","",IF(COUNT(C94:E94)&lt;3,"MISSING INPUT",IF(F94&gt;0,F94*E94,0)))</x:f>
      </x:c>
      <x:c r="H94" s="22" t="str">
        <x:f>IF(A94="","",IF(COUNT(C94:E94)&lt;3,"MISSING INPUT",IF(F94&gt;0,"REVIEW VARIANCE","WITHIN BASELINE")))</x:f>
      </x:c>
      <x:c r="I94" s="12"/>
    </x:row>
    <x:row r="95" ht="34" customHeight="1">
      <x:c r="A95" s="13"/>
      <x:c r="B95" s="11"/>
      <x:c r="C95" s="27"/>
      <x:c r="D95" s="27"/>
      <x:c r="E95" s="31"/>
      <x:c r="F95" s="34" t="str">
        <x:f>IF(A95="","",IF(COUNT(C95:E95)&lt;3,"MISSING INPUT",D95-C95))</x:f>
      </x:c>
      <x:c r="G95" s="36" t="str">
        <x:f>IF(A95="","",IF(COUNT(C95:E95)&lt;3,"MISSING INPUT",IF(F95&gt;0,F95*E95,0)))</x:f>
      </x:c>
      <x:c r="H95" s="22" t="str">
        <x:f>IF(A95="","",IF(COUNT(C95:E95)&lt;3,"MISSING INPUT",IF(F95&gt;0,"REVIEW VARIANCE","WITHIN BASELINE")))</x:f>
      </x:c>
      <x:c r="I95" s="11"/>
    </x:row>
    <x:row r="96" ht="34" customHeight="1">
      <x:c r="A96" s="14"/>
      <x:c r="B96" s="12"/>
      <x:c r="C96" s="28"/>
      <x:c r="D96" s="28"/>
      <x:c r="E96" s="32"/>
      <x:c r="F96" s="34" t="str">
        <x:f>IF(A96="","",IF(COUNT(C96:E96)&lt;3,"MISSING INPUT",D96-C96))</x:f>
      </x:c>
      <x:c r="G96" s="36" t="str">
        <x:f>IF(A96="","",IF(COUNT(C96:E96)&lt;3,"MISSING INPUT",IF(F96&gt;0,F96*E96,0)))</x:f>
      </x:c>
      <x:c r="H96" s="22" t="str">
        <x:f>IF(A96="","",IF(COUNT(C96:E96)&lt;3,"MISSING INPUT",IF(F96&gt;0,"REVIEW VARIANCE","WITHIN BASELINE")))</x:f>
      </x:c>
      <x:c r="I96" s="12"/>
    </x:row>
    <x:row r="97" ht="34" customHeight="1">
      <x:c r="A97" s="13"/>
      <x:c r="B97" s="11"/>
      <x:c r="C97" s="27"/>
      <x:c r="D97" s="27"/>
      <x:c r="E97" s="31"/>
      <x:c r="F97" s="34" t="str">
        <x:f>IF(A97="","",IF(COUNT(C97:E97)&lt;3,"MISSING INPUT",D97-C97))</x:f>
      </x:c>
      <x:c r="G97" s="36" t="str">
        <x:f>IF(A97="","",IF(COUNT(C97:E97)&lt;3,"MISSING INPUT",IF(F97&gt;0,F97*E97,0)))</x:f>
      </x:c>
      <x:c r="H97" s="22" t="str">
        <x:f>IF(A97="","",IF(COUNT(C97:E97)&lt;3,"MISSING INPUT",IF(F97&gt;0,"REVIEW VARIANCE","WITHIN BASELINE")))</x:f>
      </x:c>
      <x:c r="I97" s="11"/>
    </x:row>
    <x:row r="98" ht="34" customHeight="1">
      <x:c r="A98" s="14"/>
      <x:c r="B98" s="12"/>
      <x:c r="C98" s="28"/>
      <x:c r="D98" s="28"/>
      <x:c r="E98" s="32"/>
      <x:c r="F98" s="34" t="str">
        <x:f>IF(A98="","",IF(COUNT(C98:E98)&lt;3,"MISSING INPUT",D98-C98))</x:f>
      </x:c>
      <x:c r="G98" s="36" t="str">
        <x:f>IF(A98="","",IF(COUNT(C98:E98)&lt;3,"MISSING INPUT",IF(F98&gt;0,F98*E98,0)))</x:f>
      </x:c>
      <x:c r="H98" s="22" t="str">
        <x:f>IF(A98="","",IF(COUNT(C98:E98)&lt;3,"MISSING INPUT",IF(F98&gt;0,"REVIEW VARIANCE","WITHIN BASELINE")))</x:f>
      </x:c>
      <x:c r="I98" s="12"/>
    </x:row>
    <x:row r="99" ht="34" customHeight="1">
      <x:c r="A99" s="13"/>
      <x:c r="B99" s="11"/>
      <x:c r="C99" s="27"/>
      <x:c r="D99" s="27"/>
      <x:c r="E99" s="31"/>
      <x:c r="F99" s="34" t="str">
        <x:f>IF(A99="","",IF(COUNT(C99:E99)&lt;3,"MISSING INPUT",D99-C99))</x:f>
      </x:c>
      <x:c r="G99" s="36" t="str">
        <x:f>IF(A99="","",IF(COUNT(C99:E99)&lt;3,"MISSING INPUT",IF(F99&gt;0,F99*E99,0)))</x:f>
      </x:c>
      <x:c r="H99" s="22" t="str">
        <x:f>IF(A99="","",IF(COUNT(C99:E99)&lt;3,"MISSING INPUT",IF(F99&gt;0,"REVIEW VARIANCE","WITHIN BASELINE")))</x:f>
      </x:c>
      <x:c r="I99" s="11"/>
    </x:row>
    <x:row r="100" ht="34" customHeight="1">
      <x:c r="A100" s="14"/>
      <x:c r="B100" s="12"/>
      <x:c r="C100" s="28"/>
      <x:c r="D100" s="28"/>
      <x:c r="E100" s="32"/>
      <x:c r="F100" s="34" t="str">
        <x:f>IF(A100="","",IF(COUNT(C100:E100)&lt;3,"MISSING INPUT",D100-C100))</x:f>
      </x:c>
      <x:c r="G100" s="36" t="str">
        <x:f>IF(A100="","",IF(COUNT(C100:E100)&lt;3,"MISSING INPUT",IF(F100&gt;0,F100*E100,0)))</x:f>
      </x:c>
      <x:c r="H100" s="22" t="str">
        <x:f>IF(A100="","",IF(COUNT(C100:E100)&lt;3,"MISSING INPUT",IF(F100&gt;0,"REVIEW VARIANCE","WITHIN BASELINE")))</x:f>
      </x:c>
      <x:c r="I100" s="12"/>
    </x:row>
    <x:row r="101" ht="34" customHeight="1">
      <x:c r="A101" s="13"/>
      <x:c r="B101" s="11"/>
      <x:c r="C101" s="27"/>
      <x:c r="D101" s="27"/>
      <x:c r="E101" s="31"/>
      <x:c r="F101" s="34" t="str">
        <x:f>IF(A101="","",IF(COUNT(C101:E101)&lt;3,"MISSING INPUT",D101-C101))</x:f>
      </x:c>
      <x:c r="G101" s="36" t="str">
        <x:f>IF(A101="","",IF(COUNT(C101:E101)&lt;3,"MISSING INPUT",IF(F101&gt;0,F101*E101,0)))</x:f>
      </x:c>
      <x:c r="H101" s="22" t="str">
        <x:f>IF(A101="","",IF(COUNT(C101:E101)&lt;3,"MISSING INPUT",IF(F101&gt;0,"REVIEW VARIANCE","WITHIN BASELINE")))</x:f>
      </x:c>
      <x:c r="I101" s="11"/>
    </x:row>
    <x:row r="102" ht="34" customHeight="1">
      <x:c r="A102" s="14"/>
      <x:c r="B102" s="12"/>
      <x:c r="C102" s="28"/>
      <x:c r="D102" s="28"/>
      <x:c r="E102" s="32"/>
      <x:c r="F102" s="34" t="str">
        <x:f>IF(A102="","",IF(COUNT(C102:E102)&lt;3,"MISSING INPUT",D102-C102))</x:f>
      </x:c>
      <x:c r="G102" s="36" t="str">
        <x:f>IF(A102="","",IF(COUNT(C102:E102)&lt;3,"MISSING INPUT",IF(F102&gt;0,F102*E102,0)))</x:f>
      </x:c>
      <x:c r="H102" s="22" t="str">
        <x:f>IF(A102="","",IF(COUNT(C102:E102)&lt;3,"MISSING INPUT",IF(F102&gt;0,"REVIEW VARIANCE","WITHIN BASELINE")))</x:f>
      </x:c>
      <x:c r="I102" s="12"/>
    </x:row>
    <x:row r="103" ht="34" customHeight="1">
      <x:c r="A103" s="13"/>
      <x:c r="B103" s="11"/>
      <x:c r="C103" s="27"/>
      <x:c r="D103" s="27"/>
      <x:c r="E103" s="31"/>
      <x:c r="F103" s="34" t="str">
        <x:f>IF(A103="","",IF(COUNT(C103:E103)&lt;3,"MISSING INPUT",D103-C103))</x:f>
      </x:c>
      <x:c r="G103" s="36" t="str">
        <x:f>IF(A103="","",IF(COUNT(C103:E103)&lt;3,"MISSING INPUT",IF(F103&gt;0,F103*E103,0)))</x:f>
      </x:c>
      <x:c r="H103" s="22" t="str">
        <x:f>IF(A103="","",IF(COUNT(C103:E103)&lt;3,"MISSING INPUT",IF(F103&gt;0,"REVIEW VARIANCE","WITHIN BASELINE")))</x:f>
      </x:c>
      <x:c r="I103" s="11"/>
    </x:row>
    <x:row r="104" ht="34" customHeight="1">
      <x:c r="A104" s="14"/>
      <x:c r="B104" s="12"/>
      <x:c r="C104" s="28"/>
      <x:c r="D104" s="28"/>
      <x:c r="E104" s="32"/>
      <x:c r="F104" s="34" t="str">
        <x:f>IF(A104="","",IF(COUNT(C104:E104)&lt;3,"MISSING INPUT",D104-C104))</x:f>
      </x:c>
      <x:c r="G104" s="36" t="str">
        <x:f>IF(A104="","",IF(COUNT(C104:E104)&lt;3,"MISSING INPUT",IF(F104&gt;0,F104*E104,0)))</x:f>
      </x:c>
      <x:c r="H104" s="22" t="str">
        <x:f>IF(A104="","",IF(COUNT(C104:E104)&lt;3,"MISSING INPUT",IF(F104&gt;0,"REVIEW VARIANCE","WITHIN BASELINE")))</x:f>
      </x:c>
      <x:c r="I104" s="12"/>
    </x:row>
    <x:row r="105" ht="34" customHeight="1">
      <x:c r="A105" s="13"/>
      <x:c r="B105" s="11"/>
      <x:c r="C105" s="27"/>
      <x:c r="D105" s="27"/>
      <x:c r="E105" s="31"/>
      <x:c r="F105" s="34" t="str">
        <x:f>IF(A105="","",IF(COUNT(C105:E105)&lt;3,"MISSING INPUT",D105-C105))</x:f>
      </x:c>
      <x:c r="G105" s="36" t="str">
        <x:f>IF(A105="","",IF(COUNT(C105:E105)&lt;3,"MISSING INPUT",IF(F105&gt;0,F105*E105,0)))</x:f>
      </x:c>
      <x:c r="H105" s="22" t="str">
        <x:f>IF(A105="","",IF(COUNT(C105:E105)&lt;3,"MISSING INPUT",IF(F105&gt;0,"REVIEW VARIANCE","WITHIN BASELINE")))</x:f>
      </x:c>
      <x:c r="I105" s="11"/>
    </x:row>
    <x:row r="106" ht="34" customHeight="1">
      <x:c r="A106" s="14"/>
      <x:c r="B106" s="12"/>
      <x:c r="C106" s="28"/>
      <x:c r="D106" s="28"/>
      <x:c r="E106" s="32"/>
      <x:c r="F106" s="34" t="str">
        <x:f>IF(A106="","",IF(COUNT(C106:E106)&lt;3,"MISSING INPUT",D106-C106))</x:f>
      </x:c>
      <x:c r="G106" s="36" t="str">
        <x:f>IF(A106="","",IF(COUNT(C106:E106)&lt;3,"MISSING INPUT",IF(F106&gt;0,F106*E106,0)))</x:f>
      </x:c>
      <x:c r="H106" s="22" t="str">
        <x:f>IF(A106="","",IF(COUNT(C106:E106)&lt;3,"MISSING INPUT",IF(F106&gt;0,"REVIEW VARIANCE","WITHIN BASELINE")))</x:f>
      </x:c>
      <x:c r="I106" s="12"/>
    </x:row>
    <x:row r="107" ht="34" customHeight="1">
      <x:c r="A107" s="13"/>
      <x:c r="B107" s="11"/>
      <x:c r="C107" s="27"/>
      <x:c r="D107" s="27"/>
      <x:c r="E107" s="31"/>
      <x:c r="F107" s="34" t="str">
        <x:f>IF(A107="","",IF(COUNT(C107:E107)&lt;3,"MISSING INPUT",D107-C107))</x:f>
      </x:c>
      <x:c r="G107" s="36" t="str">
        <x:f>IF(A107="","",IF(COUNT(C107:E107)&lt;3,"MISSING INPUT",IF(F107&gt;0,F107*E107,0)))</x:f>
      </x:c>
      <x:c r="H107" s="22" t="str">
        <x:f>IF(A107="","",IF(COUNT(C107:E107)&lt;3,"MISSING INPUT",IF(F107&gt;0,"REVIEW VARIANCE","WITHIN BASELINE")))</x:f>
      </x:c>
      <x:c r="I107" s="11"/>
    </x:row>
    <x:row r="108" ht="34" customHeight="1">
      <x:c r="A108" s="14"/>
      <x:c r="B108" s="12"/>
      <x:c r="C108" s="28"/>
      <x:c r="D108" s="28"/>
      <x:c r="E108" s="32"/>
      <x:c r="F108" s="34" t="str">
        <x:f>IF(A108="","",IF(COUNT(C108:E108)&lt;3,"MISSING INPUT",D108-C108))</x:f>
      </x:c>
      <x:c r="G108" s="36" t="str">
        <x:f>IF(A108="","",IF(COUNT(C108:E108)&lt;3,"MISSING INPUT",IF(F108&gt;0,F108*E108,0)))</x:f>
      </x:c>
      <x:c r="H108" s="22" t="str">
        <x:f>IF(A108="","",IF(COUNT(C108:E108)&lt;3,"MISSING INPUT",IF(F108&gt;0,"REVIEW VARIANCE","WITHIN BASELINE")))</x:f>
      </x:c>
      <x:c r="I108" s="12"/>
    </x:row>
    <x:row r="109" ht="34" customHeight="1">
      <x:c r="A109" s="13"/>
      <x:c r="B109" s="11"/>
      <x:c r="C109" s="27"/>
      <x:c r="D109" s="27"/>
      <x:c r="E109" s="31"/>
      <x:c r="F109" s="34" t="str">
        <x:f>IF(A109="","",IF(COUNT(C109:E109)&lt;3,"MISSING INPUT",D109-C109))</x:f>
      </x:c>
      <x:c r="G109" s="36" t="str">
        <x:f>IF(A109="","",IF(COUNT(C109:E109)&lt;3,"MISSING INPUT",IF(F109&gt;0,F109*E109,0)))</x:f>
      </x:c>
      <x:c r="H109" s="22" t="str">
        <x:f>IF(A109="","",IF(COUNT(C109:E109)&lt;3,"MISSING INPUT",IF(F109&gt;0,"REVIEW VARIANCE","WITHIN BASELINE")))</x:f>
      </x:c>
      <x:c r="I109" s="11"/>
    </x:row>
    <x:row r="110" ht="34" customHeight="1">
      <x:c r="A110" s="14"/>
      <x:c r="B110" s="12"/>
      <x:c r="C110" s="28"/>
      <x:c r="D110" s="28"/>
      <x:c r="E110" s="32"/>
      <x:c r="F110" s="34" t="str">
        <x:f>IF(A110="","",IF(COUNT(C110:E110)&lt;3,"MISSING INPUT",D110-C110))</x:f>
      </x:c>
      <x:c r="G110" s="36" t="str">
        <x:f>IF(A110="","",IF(COUNT(C110:E110)&lt;3,"MISSING INPUT",IF(F110&gt;0,F110*E110,0)))</x:f>
      </x:c>
      <x:c r="H110" s="22" t="str">
        <x:f>IF(A110="","",IF(COUNT(C110:E110)&lt;3,"MISSING INPUT",IF(F110&gt;0,"REVIEW VARIANCE","WITHIN BASELINE")))</x:f>
      </x:c>
      <x:c r="I110" s="12"/>
    </x:row>
    <x:row r="111" ht="34" customHeight="1">
      <x:c r="A111" s="13"/>
      <x:c r="B111" s="11"/>
      <x:c r="C111" s="27"/>
      <x:c r="D111" s="27"/>
      <x:c r="E111" s="31"/>
      <x:c r="F111" s="34" t="str">
        <x:f>IF(A111="","",IF(COUNT(C111:E111)&lt;3,"MISSING INPUT",D111-C111))</x:f>
      </x:c>
      <x:c r="G111" s="36" t="str">
        <x:f>IF(A111="","",IF(COUNT(C111:E111)&lt;3,"MISSING INPUT",IF(F111&gt;0,F111*E111,0)))</x:f>
      </x:c>
      <x:c r="H111" s="22" t="str">
        <x:f>IF(A111="","",IF(COUNT(C111:E111)&lt;3,"MISSING INPUT",IF(F111&gt;0,"REVIEW VARIANCE","WITHIN BASELINE")))</x:f>
      </x:c>
      <x:c r="I111" s="11"/>
    </x:row>
    <x:row r="112" ht="34" customHeight="1">
      <x:c r="A112" s="14"/>
      <x:c r="B112" s="12"/>
      <x:c r="C112" s="28"/>
      <x:c r="D112" s="28"/>
      <x:c r="E112" s="32"/>
      <x:c r="F112" s="34" t="str">
        <x:f>IF(A112="","",IF(COUNT(C112:E112)&lt;3,"MISSING INPUT",D112-C112))</x:f>
      </x:c>
      <x:c r="G112" s="36" t="str">
        <x:f>IF(A112="","",IF(COUNT(C112:E112)&lt;3,"MISSING INPUT",IF(F112&gt;0,F112*E112,0)))</x:f>
      </x:c>
      <x:c r="H112" s="22" t="str">
        <x:f>IF(A112="","",IF(COUNT(C112:E112)&lt;3,"MISSING INPUT",IF(F112&gt;0,"REVIEW VARIANCE","WITHIN BASELINE")))</x:f>
      </x:c>
      <x:c r="I112" s="12"/>
    </x:row>
    <x:row r="113" ht="34" customHeight="1">
      <x:c r="A113" s="13"/>
      <x:c r="B113" s="11"/>
      <x:c r="C113" s="27"/>
      <x:c r="D113" s="27"/>
      <x:c r="E113" s="31"/>
      <x:c r="F113" s="34" t="str">
        <x:f>IF(A113="","",IF(COUNT(C113:E113)&lt;3,"MISSING INPUT",D113-C113))</x:f>
      </x:c>
      <x:c r="G113" s="36" t="str">
        <x:f>IF(A113="","",IF(COUNT(C113:E113)&lt;3,"MISSING INPUT",IF(F113&gt;0,F113*E113,0)))</x:f>
      </x:c>
      <x:c r="H113" s="22" t="str">
        <x:f>IF(A113="","",IF(COUNT(C113:E113)&lt;3,"MISSING INPUT",IF(F113&gt;0,"REVIEW VARIANCE","WITHIN BASELINE")))</x:f>
      </x:c>
      <x:c r="I113" s="11"/>
    </x:row>
    <x:row r="114" ht="34" customHeight="1">
      <x:c r="A114" s="14"/>
      <x:c r="B114" s="12"/>
      <x:c r="C114" s="28"/>
      <x:c r="D114" s="28"/>
      <x:c r="E114" s="32"/>
      <x:c r="F114" s="34" t="str">
        <x:f>IF(A114="","",IF(COUNT(C114:E114)&lt;3,"MISSING INPUT",D114-C114))</x:f>
      </x:c>
      <x:c r="G114" s="36" t="str">
        <x:f>IF(A114="","",IF(COUNT(C114:E114)&lt;3,"MISSING INPUT",IF(F114&gt;0,F114*E114,0)))</x:f>
      </x:c>
      <x:c r="H114" s="22" t="str">
        <x:f>IF(A114="","",IF(COUNT(C114:E114)&lt;3,"MISSING INPUT",IF(F114&gt;0,"REVIEW VARIANCE","WITHIN BASELINE")))</x:f>
      </x:c>
      <x:c r="I114" s="12"/>
    </x:row>
    <x:row r="115" ht="34" customHeight="1">
      <x:c r="A115" s="13"/>
      <x:c r="B115" s="11"/>
      <x:c r="C115" s="27"/>
      <x:c r="D115" s="27"/>
      <x:c r="E115" s="31"/>
      <x:c r="F115" s="34" t="str">
        <x:f>IF(A115="","",IF(COUNT(C115:E115)&lt;3,"MISSING INPUT",D115-C115))</x:f>
      </x:c>
      <x:c r="G115" s="36" t="str">
        <x:f>IF(A115="","",IF(COUNT(C115:E115)&lt;3,"MISSING INPUT",IF(F115&gt;0,F115*E115,0)))</x:f>
      </x:c>
      <x:c r="H115" s="22" t="str">
        <x:f>IF(A115="","",IF(COUNT(C115:E115)&lt;3,"MISSING INPUT",IF(F115&gt;0,"REVIEW VARIANCE","WITHIN BASELINE")))</x:f>
      </x:c>
      <x:c r="I115" s="11"/>
    </x:row>
    <x:row r="116" ht="34" customHeight="1">
      <x:c r="A116" s="14"/>
      <x:c r="B116" s="12"/>
      <x:c r="C116" s="28"/>
      <x:c r="D116" s="28"/>
      <x:c r="E116" s="32"/>
      <x:c r="F116" s="34" t="str">
        <x:f>IF(A116="","",IF(COUNT(C116:E116)&lt;3,"MISSING INPUT",D116-C116))</x:f>
      </x:c>
      <x:c r="G116" s="36" t="str">
        <x:f>IF(A116="","",IF(COUNT(C116:E116)&lt;3,"MISSING INPUT",IF(F116&gt;0,F116*E116,0)))</x:f>
      </x:c>
      <x:c r="H116" s="22" t="str">
        <x:f>IF(A116="","",IF(COUNT(C116:E116)&lt;3,"MISSING INPUT",IF(F116&gt;0,"REVIEW VARIANCE","WITHIN BASELINE")))</x:f>
      </x:c>
      <x:c r="I116" s="12"/>
    </x:row>
    <x:row r="117" ht="34" customHeight="1">
      <x:c r="A117" s="13"/>
      <x:c r="B117" s="11"/>
      <x:c r="C117" s="27"/>
      <x:c r="D117" s="27"/>
      <x:c r="E117" s="31"/>
      <x:c r="F117" s="34" t="str">
        <x:f>IF(A117="","",IF(COUNT(C117:E117)&lt;3,"MISSING INPUT",D117-C117))</x:f>
      </x:c>
      <x:c r="G117" s="36" t="str">
        <x:f>IF(A117="","",IF(COUNT(C117:E117)&lt;3,"MISSING INPUT",IF(F117&gt;0,F117*E117,0)))</x:f>
      </x:c>
      <x:c r="H117" s="22" t="str">
        <x:f>IF(A117="","",IF(COUNT(C117:E117)&lt;3,"MISSING INPUT",IF(F117&gt;0,"REVIEW VARIANCE","WITHIN BASELINE")))</x:f>
      </x:c>
      <x:c r="I117" s="11"/>
    </x:row>
    <x:row r="118" ht="34" customHeight="1">
      <x:c r="A118" s="14"/>
      <x:c r="B118" s="12"/>
      <x:c r="C118" s="28"/>
      <x:c r="D118" s="28"/>
      <x:c r="E118" s="32"/>
      <x:c r="F118" s="34" t="str">
        <x:f>IF(A118="","",IF(COUNT(C118:E118)&lt;3,"MISSING INPUT",D118-C118))</x:f>
      </x:c>
      <x:c r="G118" s="36" t="str">
        <x:f>IF(A118="","",IF(COUNT(C118:E118)&lt;3,"MISSING INPUT",IF(F118&gt;0,F118*E118,0)))</x:f>
      </x:c>
      <x:c r="H118" s="22" t="str">
        <x:f>IF(A118="","",IF(COUNT(C118:E118)&lt;3,"MISSING INPUT",IF(F118&gt;0,"REVIEW VARIANCE","WITHIN BASELINE")))</x:f>
      </x:c>
      <x:c r="I118" s="12"/>
    </x:row>
    <x:row r="119" ht="34" customHeight="1">
      <x:c r="A119" s="13"/>
      <x:c r="B119" s="11"/>
      <x:c r="C119" s="27"/>
      <x:c r="D119" s="27"/>
      <x:c r="E119" s="31"/>
      <x:c r="F119" s="34" t="str">
        <x:f>IF(A119="","",IF(COUNT(C119:E119)&lt;3,"MISSING INPUT",D119-C119))</x:f>
      </x:c>
      <x:c r="G119" s="36" t="str">
        <x:f>IF(A119="","",IF(COUNT(C119:E119)&lt;3,"MISSING INPUT",IF(F119&gt;0,F119*E119,0)))</x:f>
      </x:c>
      <x:c r="H119" s="22" t="str">
        <x:f>IF(A119="","",IF(COUNT(C119:E119)&lt;3,"MISSING INPUT",IF(F119&gt;0,"REVIEW VARIANCE","WITHIN BASELINE")))</x:f>
      </x:c>
      <x:c r="I119" s="11"/>
    </x:row>
    <x:row r="120" ht="34" customHeight="1">
      <x:c r="A120" s="14"/>
      <x:c r="B120" s="12"/>
      <x:c r="C120" s="28"/>
      <x:c r="D120" s="28"/>
      <x:c r="E120" s="32"/>
      <x:c r="F120" s="34" t="str">
        <x:f>IF(A120="","",IF(COUNT(C120:E120)&lt;3,"MISSING INPUT",D120-C120))</x:f>
      </x:c>
      <x:c r="G120" s="36" t="str">
        <x:f>IF(A120="","",IF(COUNT(C120:E120)&lt;3,"MISSING INPUT",IF(F120&gt;0,F120*E120,0)))</x:f>
      </x:c>
      <x:c r="H120" s="22" t="str">
        <x:f>IF(A120="","",IF(COUNT(C120:E120)&lt;3,"MISSING INPUT",IF(F120&gt;0,"REVIEW VARIANCE","WITHIN BASELINE")))</x:f>
      </x:c>
      <x:c r="I120" s="12"/>
    </x:row>
    <x:row r="121" ht="34" customHeight="1">
      <x:c r="A121" s="13"/>
      <x:c r="B121" s="11"/>
      <x:c r="C121" s="27"/>
      <x:c r="D121" s="27"/>
      <x:c r="E121" s="31"/>
      <x:c r="F121" s="34" t="str">
        <x:f>IF(A121="","",IF(COUNT(C121:E121)&lt;3,"MISSING INPUT",D121-C121))</x:f>
      </x:c>
      <x:c r="G121" s="36" t="str">
        <x:f>IF(A121="","",IF(COUNT(C121:E121)&lt;3,"MISSING INPUT",IF(F121&gt;0,F121*E121,0)))</x:f>
      </x:c>
      <x:c r="H121" s="22" t="str">
        <x:f>IF(A121="","",IF(COUNT(C121:E121)&lt;3,"MISSING INPUT",IF(F121&gt;0,"REVIEW VARIANCE","WITHIN BASELINE")))</x:f>
      </x:c>
      <x:c r="I121" s="11"/>
    </x:row>
    <x:row r="122" ht="34" customHeight="1">
      <x:c r="A122" s="14"/>
      <x:c r="B122" s="12"/>
      <x:c r="C122" s="28"/>
      <x:c r="D122" s="28"/>
      <x:c r="E122" s="32"/>
      <x:c r="F122" s="34" t="str">
        <x:f>IF(A122="","",IF(COUNT(C122:E122)&lt;3,"MISSING INPUT",D122-C122))</x:f>
      </x:c>
      <x:c r="G122" s="36" t="str">
        <x:f>IF(A122="","",IF(COUNT(C122:E122)&lt;3,"MISSING INPUT",IF(F122&gt;0,F122*E122,0)))</x:f>
      </x:c>
      <x:c r="H122" s="22" t="str">
        <x:f>IF(A122="","",IF(COUNT(C122:E122)&lt;3,"MISSING INPUT",IF(F122&gt;0,"REVIEW VARIANCE","WITHIN BASELINE")))</x:f>
      </x:c>
      <x:c r="I122" s="12"/>
    </x:row>
    <x:row r="123" ht="34" customHeight="1">
      <x:c r="A123" s="13"/>
      <x:c r="B123" s="11"/>
      <x:c r="C123" s="27"/>
      <x:c r="D123" s="27"/>
      <x:c r="E123" s="31"/>
      <x:c r="F123" s="34" t="str">
        <x:f>IF(A123="","",IF(COUNT(C123:E123)&lt;3,"MISSING INPUT",D123-C123))</x:f>
      </x:c>
      <x:c r="G123" s="36" t="str">
        <x:f>IF(A123="","",IF(COUNT(C123:E123)&lt;3,"MISSING INPUT",IF(F123&gt;0,F123*E123,0)))</x:f>
      </x:c>
      <x:c r="H123" s="22" t="str">
        <x:f>IF(A123="","",IF(COUNT(C123:E123)&lt;3,"MISSING INPUT",IF(F123&gt;0,"REVIEW VARIANCE","WITHIN BASELINE")))</x:f>
      </x:c>
      <x:c r="I123" s="11"/>
    </x:row>
    <x:row r="124" ht="34" customHeight="1">
      <x:c r="A124" s="14"/>
      <x:c r="B124" s="12"/>
      <x:c r="C124" s="28"/>
      <x:c r="D124" s="28"/>
      <x:c r="E124" s="32"/>
      <x:c r="F124" s="34" t="str">
        <x:f>IF(A124="","",IF(COUNT(C124:E124)&lt;3,"MISSING INPUT",D124-C124))</x:f>
      </x:c>
      <x:c r="G124" s="36" t="str">
        <x:f>IF(A124="","",IF(COUNT(C124:E124)&lt;3,"MISSING INPUT",IF(F124&gt;0,F124*E124,0)))</x:f>
      </x:c>
      <x:c r="H124" s="22" t="str">
        <x:f>IF(A124="","",IF(COUNT(C124:E124)&lt;3,"MISSING INPUT",IF(F124&gt;0,"REVIEW VARIANCE","WITHIN BASELINE")))</x:f>
      </x:c>
      <x:c r="I124" s="12"/>
    </x:row>
    <x:row r="125" ht="34" customHeight="1">
      <x:c r="A125" s="13"/>
      <x:c r="B125" s="11"/>
      <x:c r="C125" s="27"/>
      <x:c r="D125" s="27"/>
      <x:c r="E125" s="31"/>
      <x:c r="F125" s="34" t="str">
        <x:f>IF(A125="","",IF(COUNT(C125:E125)&lt;3,"MISSING INPUT",D125-C125))</x:f>
      </x:c>
      <x:c r="G125" s="36" t="str">
        <x:f>IF(A125="","",IF(COUNT(C125:E125)&lt;3,"MISSING INPUT",IF(F125&gt;0,F125*E125,0)))</x:f>
      </x:c>
      <x:c r="H125" s="22" t="str">
        <x:f>IF(A125="","",IF(COUNT(C125:E125)&lt;3,"MISSING INPUT",IF(F125&gt;0,"REVIEW VARIANCE","WITHIN BASELINE")))</x:f>
      </x:c>
      <x:c r="I125" s="11"/>
    </x:row>
    <x:row r="126" ht="34" customHeight="1">
      <x:c r="A126" s="14"/>
      <x:c r="B126" s="12"/>
      <x:c r="C126" s="28"/>
      <x:c r="D126" s="28"/>
      <x:c r="E126" s="32"/>
      <x:c r="F126" s="34" t="str">
        <x:f>IF(A126="","",IF(COUNT(C126:E126)&lt;3,"MISSING INPUT",D126-C126))</x:f>
      </x:c>
      <x:c r="G126" s="36" t="str">
        <x:f>IF(A126="","",IF(COUNT(C126:E126)&lt;3,"MISSING INPUT",IF(F126&gt;0,F126*E126,0)))</x:f>
      </x:c>
      <x:c r="H126" s="22" t="str">
        <x:f>IF(A126="","",IF(COUNT(C126:E126)&lt;3,"MISSING INPUT",IF(F126&gt;0,"REVIEW VARIANCE","WITHIN BASELINE")))</x:f>
      </x:c>
      <x:c r="I126" s="12"/>
    </x:row>
    <x:row r="127" ht="34" customHeight="1">
      <x:c r="A127" s="13"/>
      <x:c r="B127" s="11"/>
      <x:c r="C127" s="27"/>
      <x:c r="D127" s="27"/>
      <x:c r="E127" s="31"/>
      <x:c r="F127" s="34" t="str">
        <x:f>IF(A127="","",IF(COUNT(C127:E127)&lt;3,"MISSING INPUT",D127-C127))</x:f>
      </x:c>
      <x:c r="G127" s="36" t="str">
        <x:f>IF(A127="","",IF(COUNT(C127:E127)&lt;3,"MISSING INPUT",IF(F127&gt;0,F127*E127,0)))</x:f>
      </x:c>
      <x:c r="H127" s="22" t="str">
        <x:f>IF(A127="","",IF(COUNT(C127:E127)&lt;3,"MISSING INPUT",IF(F127&gt;0,"REVIEW VARIANCE","WITHIN BASELINE")))</x:f>
      </x:c>
      <x:c r="I127" s="11"/>
    </x:row>
    <x:row r="128" ht="34" customHeight="1">
      <x:c r="A128" s="14"/>
      <x:c r="B128" s="12"/>
      <x:c r="C128" s="28"/>
      <x:c r="D128" s="28"/>
      <x:c r="E128" s="32"/>
      <x:c r="F128" s="34" t="str">
        <x:f>IF(A128="","",IF(COUNT(C128:E128)&lt;3,"MISSING INPUT",D128-C128))</x:f>
      </x:c>
      <x:c r="G128" s="36" t="str">
        <x:f>IF(A128="","",IF(COUNT(C128:E128)&lt;3,"MISSING INPUT",IF(F128&gt;0,F128*E128,0)))</x:f>
      </x:c>
      <x:c r="H128" s="22" t="str">
        <x:f>IF(A128="","",IF(COUNT(C128:E128)&lt;3,"MISSING INPUT",IF(F128&gt;0,"REVIEW VARIANCE","WITHIN BASELINE")))</x:f>
      </x:c>
      <x:c r="I128" s="12"/>
    </x:row>
    <x:row r="129" ht="34" customHeight="1">
      <x:c r="A129" s="13"/>
      <x:c r="B129" s="11"/>
      <x:c r="C129" s="27"/>
      <x:c r="D129" s="27"/>
      <x:c r="E129" s="31"/>
      <x:c r="F129" s="34" t="str">
        <x:f>IF(A129="","",IF(COUNT(C129:E129)&lt;3,"MISSING INPUT",D129-C129))</x:f>
      </x:c>
      <x:c r="G129" s="36" t="str">
        <x:f>IF(A129="","",IF(COUNT(C129:E129)&lt;3,"MISSING INPUT",IF(F129&gt;0,F129*E129,0)))</x:f>
      </x:c>
      <x:c r="H129" s="22" t="str">
        <x:f>IF(A129="","",IF(COUNT(C129:E129)&lt;3,"MISSING INPUT",IF(F129&gt;0,"REVIEW VARIANCE","WITHIN BASELINE")))</x:f>
      </x:c>
      <x:c r="I129" s="11"/>
    </x:row>
    <x:row r="130" ht="34" customHeight="1">
      <x:c r="A130" s="14"/>
      <x:c r="B130" s="12"/>
      <x:c r="C130" s="28"/>
      <x:c r="D130" s="28"/>
      <x:c r="E130" s="32"/>
      <x:c r="F130" s="34" t="str">
        <x:f>IF(A130="","",IF(COUNT(C130:E130)&lt;3,"MISSING INPUT",D130-C130))</x:f>
      </x:c>
      <x:c r="G130" s="36" t="str">
        <x:f>IF(A130="","",IF(COUNT(C130:E130)&lt;3,"MISSING INPUT",IF(F130&gt;0,F130*E130,0)))</x:f>
      </x:c>
      <x:c r="H130" s="22" t="str">
        <x:f>IF(A130="","",IF(COUNT(C130:E130)&lt;3,"MISSING INPUT",IF(F130&gt;0,"REVIEW VARIANCE","WITHIN BASELINE")))</x:f>
      </x:c>
      <x:c r="I130" s="12"/>
    </x:row>
    <x:row r="131" ht="34" customHeight="1">
      <x:c r="A131" s="13"/>
      <x:c r="B131" s="11"/>
      <x:c r="C131" s="27"/>
      <x:c r="D131" s="27"/>
      <x:c r="E131" s="31"/>
      <x:c r="F131" s="34" t="str">
        <x:f>IF(A131="","",IF(COUNT(C131:E131)&lt;3,"MISSING INPUT",D131-C131))</x:f>
      </x:c>
      <x:c r="G131" s="36" t="str">
        <x:f>IF(A131="","",IF(COUNT(C131:E131)&lt;3,"MISSING INPUT",IF(F131&gt;0,F131*E131,0)))</x:f>
      </x:c>
      <x:c r="H131" s="22" t="str">
        <x:f>IF(A131="","",IF(COUNT(C131:E131)&lt;3,"MISSING INPUT",IF(F131&gt;0,"REVIEW VARIANCE","WITHIN BASELINE")))</x:f>
      </x:c>
      <x:c r="I131" s="11"/>
    </x:row>
    <x:row r="132" ht="34" customHeight="1">
      <x:c r="A132" s="14"/>
      <x:c r="B132" s="12"/>
      <x:c r="C132" s="28"/>
      <x:c r="D132" s="28"/>
      <x:c r="E132" s="32"/>
      <x:c r="F132" s="34" t="str">
        <x:f>IF(A132="","",IF(COUNT(C132:E132)&lt;3,"MISSING INPUT",D132-C132))</x:f>
      </x:c>
      <x:c r="G132" s="36" t="str">
        <x:f>IF(A132="","",IF(COUNT(C132:E132)&lt;3,"MISSING INPUT",IF(F132&gt;0,F132*E132,0)))</x:f>
      </x:c>
      <x:c r="H132" s="22" t="str">
        <x:f>IF(A132="","",IF(COUNT(C132:E132)&lt;3,"MISSING INPUT",IF(F132&gt;0,"REVIEW VARIANCE","WITHIN BASELINE")))</x:f>
      </x:c>
      <x:c r="I132" s="12"/>
    </x:row>
    <x:row r="133" ht="34" customHeight="1">
      <x:c r="A133" s="13"/>
      <x:c r="B133" s="11"/>
      <x:c r="C133" s="27"/>
      <x:c r="D133" s="27"/>
      <x:c r="E133" s="31"/>
      <x:c r="F133" s="34" t="str">
        <x:f>IF(A133="","",IF(COUNT(C133:E133)&lt;3,"MISSING INPUT",D133-C133))</x:f>
      </x:c>
      <x:c r="G133" s="36" t="str">
        <x:f>IF(A133="","",IF(COUNT(C133:E133)&lt;3,"MISSING INPUT",IF(F133&gt;0,F133*E133,0)))</x:f>
      </x:c>
      <x:c r="H133" s="22" t="str">
        <x:f>IF(A133="","",IF(COUNT(C133:E133)&lt;3,"MISSING INPUT",IF(F133&gt;0,"REVIEW VARIANCE","WITHIN BASELINE")))</x:f>
      </x:c>
      <x:c r="I133" s="11"/>
    </x:row>
    <x:row r="134" ht="34" customHeight="1">
      <x:c r="A134" s="14"/>
      <x:c r="B134" s="12"/>
      <x:c r="C134" s="28"/>
      <x:c r="D134" s="28"/>
      <x:c r="E134" s="32"/>
      <x:c r="F134" s="34" t="str">
        <x:f>IF(A134="","",IF(COUNT(C134:E134)&lt;3,"MISSING INPUT",D134-C134))</x:f>
      </x:c>
      <x:c r="G134" s="36" t="str">
        <x:f>IF(A134="","",IF(COUNT(C134:E134)&lt;3,"MISSING INPUT",IF(F134&gt;0,F134*E134,0)))</x:f>
      </x:c>
      <x:c r="H134" s="22" t="str">
        <x:f>IF(A134="","",IF(COUNT(C134:E134)&lt;3,"MISSING INPUT",IF(F134&gt;0,"REVIEW VARIANCE","WITHIN BASELINE")))</x:f>
      </x:c>
      <x:c r="I134" s="12"/>
    </x:row>
    <x:row r="135" ht="34" customHeight="1">
      <x:c r="A135" s="13"/>
      <x:c r="B135" s="11"/>
      <x:c r="C135" s="27"/>
      <x:c r="D135" s="27"/>
      <x:c r="E135" s="31"/>
      <x:c r="F135" s="34" t="str">
        <x:f>IF(A135="","",IF(COUNT(C135:E135)&lt;3,"MISSING INPUT",D135-C135))</x:f>
      </x:c>
      <x:c r="G135" s="36" t="str">
        <x:f>IF(A135="","",IF(COUNT(C135:E135)&lt;3,"MISSING INPUT",IF(F135&gt;0,F135*E135,0)))</x:f>
      </x:c>
      <x:c r="H135" s="22" t="str">
        <x:f>IF(A135="","",IF(COUNT(C135:E135)&lt;3,"MISSING INPUT",IF(F135&gt;0,"REVIEW VARIANCE","WITHIN BASELINE")))</x:f>
      </x:c>
      <x:c r="I135" s="11"/>
    </x:row>
    <x:row r="136" ht="34" customHeight="1">
      <x:c r="A136" s="14"/>
      <x:c r="B136" s="12"/>
      <x:c r="C136" s="28"/>
      <x:c r="D136" s="28"/>
      <x:c r="E136" s="32"/>
      <x:c r="F136" s="34" t="str">
        <x:f>IF(A136="","",IF(COUNT(C136:E136)&lt;3,"MISSING INPUT",D136-C136))</x:f>
      </x:c>
      <x:c r="G136" s="36" t="str">
        <x:f>IF(A136="","",IF(COUNT(C136:E136)&lt;3,"MISSING INPUT",IF(F136&gt;0,F136*E136,0)))</x:f>
      </x:c>
      <x:c r="H136" s="22" t="str">
        <x:f>IF(A136="","",IF(COUNT(C136:E136)&lt;3,"MISSING INPUT",IF(F136&gt;0,"REVIEW VARIANCE","WITHIN BASELINE")))</x:f>
      </x:c>
      <x:c r="I136" s="12"/>
    </x:row>
    <x:row r="137" ht="34" customHeight="1">
      <x:c r="A137" s="13"/>
      <x:c r="B137" s="11"/>
      <x:c r="C137" s="27"/>
      <x:c r="D137" s="27"/>
      <x:c r="E137" s="31"/>
      <x:c r="F137" s="34" t="str">
        <x:f>IF(A137="","",IF(COUNT(C137:E137)&lt;3,"MISSING INPUT",D137-C137))</x:f>
      </x:c>
      <x:c r="G137" s="36" t="str">
        <x:f>IF(A137="","",IF(COUNT(C137:E137)&lt;3,"MISSING INPUT",IF(F137&gt;0,F137*E137,0)))</x:f>
      </x:c>
      <x:c r="H137" s="22" t="str">
        <x:f>IF(A137="","",IF(COUNT(C137:E137)&lt;3,"MISSING INPUT",IF(F137&gt;0,"REVIEW VARIANCE","WITHIN BASELINE")))</x:f>
      </x:c>
      <x:c r="I137" s="11"/>
    </x:row>
    <x:row r="138" ht="34" customHeight="1">
      <x:c r="A138" s="14"/>
      <x:c r="B138" s="12"/>
      <x:c r="C138" s="28"/>
      <x:c r="D138" s="28"/>
      <x:c r="E138" s="32"/>
      <x:c r="F138" s="34" t="str">
        <x:f>IF(A138="","",IF(COUNT(C138:E138)&lt;3,"MISSING INPUT",D138-C138))</x:f>
      </x:c>
      <x:c r="G138" s="36" t="str">
        <x:f>IF(A138="","",IF(COUNT(C138:E138)&lt;3,"MISSING INPUT",IF(F138&gt;0,F138*E138,0)))</x:f>
      </x:c>
      <x:c r="H138" s="22" t="str">
        <x:f>IF(A138="","",IF(COUNT(C138:E138)&lt;3,"MISSING INPUT",IF(F138&gt;0,"REVIEW VARIANCE","WITHIN BASELINE")))</x:f>
      </x:c>
      <x:c r="I138" s="12"/>
    </x:row>
    <x:row r="139" ht="34" customHeight="1">
      <x:c r="A139" s="13"/>
      <x:c r="B139" s="11"/>
      <x:c r="C139" s="27"/>
      <x:c r="D139" s="27"/>
      <x:c r="E139" s="31"/>
      <x:c r="F139" s="34" t="str">
        <x:f>IF(A139="","",IF(COUNT(C139:E139)&lt;3,"MISSING INPUT",D139-C139))</x:f>
      </x:c>
      <x:c r="G139" s="36" t="str">
        <x:f>IF(A139="","",IF(COUNT(C139:E139)&lt;3,"MISSING INPUT",IF(F139&gt;0,F139*E139,0)))</x:f>
      </x:c>
      <x:c r="H139" s="22" t="str">
        <x:f>IF(A139="","",IF(COUNT(C139:E139)&lt;3,"MISSING INPUT",IF(F139&gt;0,"REVIEW VARIANCE","WITHIN BASELINE")))</x:f>
      </x:c>
      <x:c r="I139" s="11"/>
    </x:row>
    <x:row r="140" ht="34" customHeight="1">
      <x:c r="A140" s="14"/>
      <x:c r="B140" s="12"/>
      <x:c r="C140" s="28"/>
      <x:c r="D140" s="28"/>
      <x:c r="E140" s="32"/>
      <x:c r="F140" s="34" t="str">
        <x:f>IF(A140="","",IF(COUNT(C140:E140)&lt;3,"MISSING INPUT",D140-C140))</x:f>
      </x:c>
      <x:c r="G140" s="36" t="str">
        <x:f>IF(A140="","",IF(COUNT(C140:E140)&lt;3,"MISSING INPUT",IF(F140&gt;0,F140*E140,0)))</x:f>
      </x:c>
      <x:c r="H140" s="22" t="str">
        <x:f>IF(A140="","",IF(COUNT(C140:E140)&lt;3,"MISSING INPUT",IF(F140&gt;0,"REVIEW VARIANCE","WITHIN BASELINE")))</x:f>
      </x:c>
      <x:c r="I140" s="12"/>
    </x:row>
    <x:row r="141" ht="34" customHeight="1">
      <x:c r="A141" s="13"/>
      <x:c r="B141" s="11"/>
      <x:c r="C141" s="27"/>
      <x:c r="D141" s="27"/>
      <x:c r="E141" s="31"/>
      <x:c r="F141" s="34" t="str">
        <x:f>IF(A141="","",IF(COUNT(C141:E141)&lt;3,"MISSING INPUT",D141-C141))</x:f>
      </x:c>
      <x:c r="G141" s="36" t="str">
        <x:f>IF(A141="","",IF(COUNT(C141:E141)&lt;3,"MISSING INPUT",IF(F141&gt;0,F141*E141,0)))</x:f>
      </x:c>
      <x:c r="H141" s="22" t="str">
        <x:f>IF(A141="","",IF(COUNT(C141:E141)&lt;3,"MISSING INPUT",IF(F141&gt;0,"REVIEW VARIANCE","WITHIN BASELINE")))</x:f>
      </x:c>
      <x:c r="I141" s="11"/>
    </x:row>
    <x:row r="142" ht="34" customHeight="1">
      <x:c r="A142" s="14"/>
      <x:c r="B142" s="12"/>
      <x:c r="C142" s="28"/>
      <x:c r="D142" s="28"/>
      <x:c r="E142" s="32"/>
      <x:c r="F142" s="34" t="str">
        <x:f>IF(A142="","",IF(COUNT(C142:E142)&lt;3,"MISSING INPUT",D142-C142))</x:f>
      </x:c>
      <x:c r="G142" s="36" t="str">
        <x:f>IF(A142="","",IF(COUNT(C142:E142)&lt;3,"MISSING INPUT",IF(F142&gt;0,F142*E142,0)))</x:f>
      </x:c>
      <x:c r="H142" s="22" t="str">
        <x:f>IF(A142="","",IF(COUNT(C142:E142)&lt;3,"MISSING INPUT",IF(F142&gt;0,"REVIEW VARIANCE","WITHIN BASELINE")))</x:f>
      </x:c>
      <x:c r="I142" s="12"/>
    </x:row>
    <x:row r="143" ht="34" customHeight="1">
      <x:c r="A143" s="13"/>
      <x:c r="B143" s="11"/>
      <x:c r="C143" s="27"/>
      <x:c r="D143" s="27"/>
      <x:c r="E143" s="31"/>
      <x:c r="F143" s="34" t="str">
        <x:f>IF(A143="","",IF(COUNT(C143:E143)&lt;3,"MISSING INPUT",D143-C143))</x:f>
      </x:c>
      <x:c r="G143" s="36" t="str">
        <x:f>IF(A143="","",IF(COUNT(C143:E143)&lt;3,"MISSING INPUT",IF(F143&gt;0,F143*E143,0)))</x:f>
      </x:c>
      <x:c r="H143" s="22" t="str">
        <x:f>IF(A143="","",IF(COUNT(C143:E143)&lt;3,"MISSING INPUT",IF(F143&gt;0,"REVIEW VARIANCE","WITHIN BASELINE")))</x:f>
      </x:c>
      <x:c r="I143" s="11"/>
    </x:row>
    <x:row r="144" ht="34" customHeight="1">
      <x:c r="A144" s="14"/>
      <x:c r="B144" s="12"/>
      <x:c r="C144" s="28"/>
      <x:c r="D144" s="28"/>
      <x:c r="E144" s="32"/>
      <x:c r="F144" s="34" t="str">
        <x:f>IF(A144="","",IF(COUNT(C144:E144)&lt;3,"MISSING INPUT",D144-C144))</x:f>
      </x:c>
      <x:c r="G144" s="36" t="str">
        <x:f>IF(A144="","",IF(COUNT(C144:E144)&lt;3,"MISSING INPUT",IF(F144&gt;0,F144*E144,0)))</x:f>
      </x:c>
      <x:c r="H144" s="22" t="str">
        <x:f>IF(A144="","",IF(COUNT(C144:E144)&lt;3,"MISSING INPUT",IF(F144&gt;0,"REVIEW VARIANCE","WITHIN BASELINE")))</x:f>
      </x:c>
      <x:c r="I144" s="12"/>
    </x:row>
    <x:row r="145" ht="34" customHeight="1">
      <x:c r="A145" s="13"/>
      <x:c r="B145" s="11"/>
      <x:c r="C145" s="27"/>
      <x:c r="D145" s="27"/>
      <x:c r="E145" s="31"/>
      <x:c r="F145" s="34" t="str">
        <x:f>IF(A145="","",IF(COUNT(C145:E145)&lt;3,"MISSING INPUT",D145-C145))</x:f>
      </x:c>
      <x:c r="G145" s="36" t="str">
        <x:f>IF(A145="","",IF(COUNT(C145:E145)&lt;3,"MISSING INPUT",IF(F145&gt;0,F145*E145,0)))</x:f>
      </x:c>
      <x:c r="H145" s="22" t="str">
        <x:f>IF(A145="","",IF(COUNT(C145:E145)&lt;3,"MISSING INPUT",IF(F145&gt;0,"REVIEW VARIANCE","WITHIN BASELINE")))</x:f>
      </x:c>
      <x:c r="I145" s="11"/>
    </x:row>
    <x:row r="146" ht="34" customHeight="1">
      <x:c r="A146" s="14"/>
      <x:c r="B146" s="12"/>
      <x:c r="C146" s="28"/>
      <x:c r="D146" s="28"/>
      <x:c r="E146" s="32"/>
      <x:c r="F146" s="34" t="str">
        <x:f>IF(A146="","",IF(COUNT(C146:E146)&lt;3,"MISSING INPUT",D146-C146))</x:f>
      </x:c>
      <x:c r="G146" s="36" t="str">
        <x:f>IF(A146="","",IF(COUNT(C146:E146)&lt;3,"MISSING INPUT",IF(F146&gt;0,F146*E146,0)))</x:f>
      </x:c>
      <x:c r="H146" s="22" t="str">
        <x:f>IF(A146="","",IF(COUNT(C146:E146)&lt;3,"MISSING INPUT",IF(F146&gt;0,"REVIEW VARIANCE","WITHIN BASELINE")))</x:f>
      </x:c>
      <x:c r="I146" s="12"/>
    </x:row>
    <x:row r="147" ht="34" customHeight="1">
      <x:c r="A147" s="13"/>
      <x:c r="B147" s="11"/>
      <x:c r="C147" s="27"/>
      <x:c r="D147" s="27"/>
      <x:c r="E147" s="31"/>
      <x:c r="F147" s="34" t="str">
        <x:f>IF(A147="","",IF(COUNT(C147:E147)&lt;3,"MISSING INPUT",D147-C147))</x:f>
      </x:c>
      <x:c r="G147" s="36" t="str">
        <x:f>IF(A147="","",IF(COUNT(C147:E147)&lt;3,"MISSING INPUT",IF(F147&gt;0,F147*E147,0)))</x:f>
      </x:c>
      <x:c r="H147" s="22" t="str">
        <x:f>IF(A147="","",IF(COUNT(C147:E147)&lt;3,"MISSING INPUT",IF(F147&gt;0,"REVIEW VARIANCE","WITHIN BASELINE")))</x:f>
      </x:c>
      <x:c r="I147" s="11"/>
    </x:row>
    <x:row r="148" ht="34" customHeight="1">
      <x:c r="A148" s="14"/>
      <x:c r="B148" s="12"/>
      <x:c r="C148" s="28"/>
      <x:c r="D148" s="28"/>
      <x:c r="E148" s="32"/>
      <x:c r="F148" s="34" t="str">
        <x:f>IF(A148="","",IF(COUNT(C148:E148)&lt;3,"MISSING INPUT",D148-C148))</x:f>
      </x:c>
      <x:c r="G148" s="36" t="str">
        <x:f>IF(A148="","",IF(COUNT(C148:E148)&lt;3,"MISSING INPUT",IF(F148&gt;0,F148*E148,0)))</x:f>
      </x:c>
      <x:c r="H148" s="22" t="str">
        <x:f>IF(A148="","",IF(COUNT(C148:E148)&lt;3,"MISSING INPUT",IF(F148&gt;0,"REVIEW VARIANCE","WITHIN BASELINE")))</x:f>
      </x:c>
      <x:c r="I148" s="12"/>
    </x:row>
    <x:row r="149" ht="34" customHeight="1">
      <x:c r="A149" s="13"/>
      <x:c r="B149" s="11"/>
      <x:c r="C149" s="27"/>
      <x:c r="D149" s="27"/>
      <x:c r="E149" s="31"/>
      <x:c r="F149" s="34" t="str">
        <x:f>IF(A149="","",IF(COUNT(C149:E149)&lt;3,"MISSING INPUT",D149-C149))</x:f>
      </x:c>
      <x:c r="G149" s="36" t="str">
        <x:f>IF(A149="","",IF(COUNT(C149:E149)&lt;3,"MISSING INPUT",IF(F149&gt;0,F149*E149,0)))</x:f>
      </x:c>
      <x:c r="H149" s="22" t="str">
        <x:f>IF(A149="","",IF(COUNT(C149:E149)&lt;3,"MISSING INPUT",IF(F149&gt;0,"REVIEW VARIANCE","WITHIN BASELINE")))</x:f>
      </x:c>
      <x:c r="I149" s="11"/>
    </x:row>
    <x:row r="150" ht="34" customHeight="1">
      <x:c r="A150" s="14"/>
      <x:c r="B150" s="12"/>
      <x:c r="C150" s="28"/>
      <x:c r="D150" s="28"/>
      <x:c r="E150" s="32"/>
      <x:c r="F150" s="34" t="str">
        <x:f>IF(A150="","",IF(COUNT(C150:E150)&lt;3,"MISSING INPUT",D150-C150))</x:f>
      </x:c>
      <x:c r="G150" s="36" t="str">
        <x:f>IF(A150="","",IF(COUNT(C150:E150)&lt;3,"MISSING INPUT",IF(F150&gt;0,F150*E150,0)))</x:f>
      </x:c>
      <x:c r="H150" s="22" t="str">
        <x:f>IF(A150="","",IF(COUNT(C150:E150)&lt;3,"MISSING INPUT",IF(F150&gt;0,"REVIEW VARIANCE","WITHIN BASELINE")))</x:f>
      </x:c>
      <x:c r="I150" s="12"/>
    </x:row>
    <x:row r="151" ht="34" customHeight="1">
      <x:c r="A151" s="13"/>
      <x:c r="B151" s="11"/>
      <x:c r="C151" s="27"/>
      <x:c r="D151" s="27"/>
      <x:c r="E151" s="31"/>
      <x:c r="F151" s="34" t="str">
        <x:f>IF(A151="","",IF(COUNT(C151:E151)&lt;3,"MISSING INPUT",D151-C151))</x:f>
      </x:c>
      <x:c r="G151" s="36" t="str">
        <x:f>IF(A151="","",IF(COUNT(C151:E151)&lt;3,"MISSING INPUT",IF(F151&gt;0,F151*E151,0)))</x:f>
      </x:c>
      <x:c r="H151" s="22" t="str">
        <x:f>IF(A151="","",IF(COUNT(C151:E151)&lt;3,"MISSING INPUT",IF(F151&gt;0,"REVIEW VARIANCE","WITHIN BASELINE")))</x:f>
      </x:c>
      <x:c r="I151" s="11"/>
    </x:row>
    <x:row r="152" ht="34" customHeight="1">
      <x:c r="A152" s="14"/>
      <x:c r="B152" s="12"/>
      <x:c r="C152" s="28"/>
      <x:c r="D152" s="28"/>
      <x:c r="E152" s="32"/>
      <x:c r="F152" s="34" t="str">
        <x:f>IF(A152="","",IF(COUNT(C152:E152)&lt;3,"MISSING INPUT",D152-C152))</x:f>
      </x:c>
      <x:c r="G152" s="36" t="str">
        <x:f>IF(A152="","",IF(COUNT(C152:E152)&lt;3,"MISSING INPUT",IF(F152&gt;0,F152*E152,0)))</x:f>
      </x:c>
      <x:c r="H152" s="22" t="str">
        <x:f>IF(A152="","",IF(COUNT(C152:E152)&lt;3,"MISSING INPUT",IF(F152&gt;0,"REVIEW VARIANCE","WITHIN BASELINE")))</x:f>
      </x:c>
      <x:c r="I152" s="12"/>
    </x:row>
    <x:row r="153" ht="34" customHeight="1">
      <x:c r="A153" s="13"/>
      <x:c r="B153" s="11"/>
      <x:c r="C153" s="27"/>
      <x:c r="D153" s="27"/>
      <x:c r="E153" s="31"/>
      <x:c r="F153" s="34" t="str">
        <x:f>IF(A153="","",IF(COUNT(C153:E153)&lt;3,"MISSING INPUT",D153-C153))</x:f>
      </x:c>
      <x:c r="G153" s="36" t="str">
        <x:f>IF(A153="","",IF(COUNT(C153:E153)&lt;3,"MISSING INPUT",IF(F153&gt;0,F153*E153,0)))</x:f>
      </x:c>
      <x:c r="H153" s="22" t="str">
        <x:f>IF(A153="","",IF(COUNT(C153:E153)&lt;3,"MISSING INPUT",IF(F153&gt;0,"REVIEW VARIANCE","WITHIN BASELINE")))</x:f>
      </x:c>
      <x:c r="I153" s="11"/>
    </x:row>
    <x:row r="154" ht="34" customHeight="1">
      <x:c r="A154" s="14"/>
      <x:c r="B154" s="12"/>
      <x:c r="C154" s="28"/>
      <x:c r="D154" s="28"/>
      <x:c r="E154" s="32"/>
      <x:c r="F154" s="34" t="str">
        <x:f>IF(A154="","",IF(COUNT(C154:E154)&lt;3,"MISSING INPUT",D154-C154))</x:f>
      </x:c>
      <x:c r="G154" s="36" t="str">
        <x:f>IF(A154="","",IF(COUNT(C154:E154)&lt;3,"MISSING INPUT",IF(F154&gt;0,F154*E154,0)))</x:f>
      </x:c>
      <x:c r="H154" s="22" t="str">
        <x:f>IF(A154="","",IF(COUNT(C154:E154)&lt;3,"MISSING INPUT",IF(F154&gt;0,"REVIEW VARIANCE","WITHIN BASELINE")))</x:f>
      </x:c>
      <x:c r="I154" s="12"/>
    </x:row>
    <x:row r="155" ht="34" customHeight="1">
      <x:c r="A155" s="13"/>
      <x:c r="B155" s="11"/>
      <x:c r="C155" s="27"/>
      <x:c r="D155" s="27"/>
      <x:c r="E155" s="31"/>
      <x:c r="F155" s="34" t="str">
        <x:f>IF(A155="","",IF(COUNT(C155:E155)&lt;3,"MISSING INPUT",D155-C155))</x:f>
      </x:c>
      <x:c r="G155" s="36" t="str">
        <x:f>IF(A155="","",IF(COUNT(C155:E155)&lt;3,"MISSING INPUT",IF(F155&gt;0,F155*E155,0)))</x:f>
      </x:c>
      <x:c r="H155" s="22" t="str">
        <x:f>IF(A155="","",IF(COUNT(C155:E155)&lt;3,"MISSING INPUT",IF(F155&gt;0,"REVIEW VARIANCE","WITHIN BASELINE")))</x:f>
      </x:c>
      <x:c r="I155" s="11"/>
    </x:row>
    <x:row r="156" ht="34" customHeight="1">
      <x:c r="A156" s="14"/>
      <x:c r="B156" s="12"/>
      <x:c r="C156" s="28"/>
      <x:c r="D156" s="28"/>
      <x:c r="E156" s="32"/>
      <x:c r="F156" s="34" t="str">
        <x:f>IF(A156="","",IF(COUNT(C156:E156)&lt;3,"MISSING INPUT",D156-C156))</x:f>
      </x:c>
      <x:c r="G156" s="36" t="str">
        <x:f>IF(A156="","",IF(COUNT(C156:E156)&lt;3,"MISSING INPUT",IF(F156&gt;0,F156*E156,0)))</x:f>
      </x:c>
      <x:c r="H156" s="22" t="str">
        <x:f>IF(A156="","",IF(COUNT(C156:E156)&lt;3,"MISSING INPUT",IF(F156&gt;0,"REVIEW VARIANCE","WITHIN BASELINE")))</x:f>
      </x:c>
      <x:c r="I156" s="12"/>
    </x:row>
    <x:row r="157" ht="34" customHeight="1">
      <x:c r="A157" s="13"/>
      <x:c r="B157" s="11"/>
      <x:c r="C157" s="27"/>
      <x:c r="D157" s="27"/>
      <x:c r="E157" s="31"/>
      <x:c r="F157" s="34" t="str">
        <x:f>IF(A157="","",IF(COUNT(C157:E157)&lt;3,"MISSING INPUT",D157-C157))</x:f>
      </x:c>
      <x:c r="G157" s="36" t="str">
        <x:f>IF(A157="","",IF(COUNT(C157:E157)&lt;3,"MISSING INPUT",IF(F157&gt;0,F157*E157,0)))</x:f>
      </x:c>
      <x:c r="H157" s="22" t="str">
        <x:f>IF(A157="","",IF(COUNT(C157:E157)&lt;3,"MISSING INPUT",IF(F157&gt;0,"REVIEW VARIANCE","WITHIN BASELINE")))</x:f>
      </x:c>
      <x:c r="I157" s="11"/>
    </x:row>
    <x:row r="158" ht="34" customHeight="1">
      <x:c r="A158" s="14"/>
      <x:c r="B158" s="12"/>
      <x:c r="C158" s="28"/>
      <x:c r="D158" s="28"/>
      <x:c r="E158" s="32"/>
      <x:c r="F158" s="34" t="str">
        <x:f>IF(A158="","",IF(COUNT(C158:E158)&lt;3,"MISSING INPUT",D158-C158))</x:f>
      </x:c>
      <x:c r="G158" s="36" t="str">
        <x:f>IF(A158="","",IF(COUNT(C158:E158)&lt;3,"MISSING INPUT",IF(F158&gt;0,F158*E158,0)))</x:f>
      </x:c>
      <x:c r="H158" s="22" t="str">
        <x:f>IF(A158="","",IF(COUNT(C158:E158)&lt;3,"MISSING INPUT",IF(F158&gt;0,"REVIEW VARIANCE","WITHIN BASELINE")))</x:f>
      </x:c>
      <x:c r="I158" s="12"/>
    </x:row>
    <x:row r="159" ht="34" customHeight="1">
      <x:c r="A159" s="13"/>
      <x:c r="B159" s="11"/>
      <x:c r="C159" s="27"/>
      <x:c r="D159" s="27"/>
      <x:c r="E159" s="31"/>
      <x:c r="F159" s="34" t="str">
        <x:f>IF(A159="","",IF(COUNT(C159:E159)&lt;3,"MISSING INPUT",D159-C159))</x:f>
      </x:c>
      <x:c r="G159" s="36" t="str">
        <x:f>IF(A159="","",IF(COUNT(C159:E159)&lt;3,"MISSING INPUT",IF(F159&gt;0,F159*E159,0)))</x:f>
      </x:c>
      <x:c r="H159" s="22" t="str">
        <x:f>IF(A159="","",IF(COUNT(C159:E159)&lt;3,"MISSING INPUT",IF(F159&gt;0,"REVIEW VARIANCE","WITHIN BASELINE")))</x:f>
      </x:c>
      <x:c r="I159" s="11"/>
    </x:row>
    <x:row r="160" ht="34" customHeight="1">
      <x:c r="A160" s="14"/>
      <x:c r="B160" s="12"/>
      <x:c r="C160" s="28"/>
      <x:c r="D160" s="28"/>
      <x:c r="E160" s="32"/>
      <x:c r="F160" s="34" t="str">
        <x:f>IF(A160="","",IF(COUNT(C160:E160)&lt;3,"MISSING INPUT",D160-C160))</x:f>
      </x:c>
      <x:c r="G160" s="36" t="str">
        <x:f>IF(A160="","",IF(COUNT(C160:E160)&lt;3,"MISSING INPUT",IF(F160&gt;0,F160*E160,0)))</x:f>
      </x:c>
      <x:c r="H160" s="22" t="str">
        <x:f>IF(A160="","",IF(COUNT(C160:E160)&lt;3,"MISSING INPUT",IF(F160&gt;0,"REVIEW VARIANCE","WITHIN BASELINE")))</x:f>
      </x:c>
      <x:c r="I160" s="12"/>
    </x:row>
    <x:row r="161" ht="34" customHeight="1">
      <x:c r="A161" s="13"/>
      <x:c r="B161" s="11"/>
      <x:c r="C161" s="27"/>
      <x:c r="D161" s="27"/>
      <x:c r="E161" s="31"/>
      <x:c r="F161" s="34" t="str">
        <x:f>IF(A161="","",IF(COUNT(C161:E161)&lt;3,"MISSING INPUT",D161-C161))</x:f>
      </x:c>
      <x:c r="G161" s="36" t="str">
        <x:f>IF(A161="","",IF(COUNT(C161:E161)&lt;3,"MISSING INPUT",IF(F161&gt;0,F161*E161,0)))</x:f>
      </x:c>
      <x:c r="H161" s="22" t="str">
        <x:f>IF(A161="","",IF(COUNT(C161:E161)&lt;3,"MISSING INPUT",IF(F161&gt;0,"REVIEW VARIANCE","WITHIN BASELINE")))</x:f>
      </x:c>
      <x:c r="I161" s="11"/>
    </x:row>
    <x:row r="162" ht="34" customHeight="1">
      <x:c r="A162" s="14"/>
      <x:c r="B162" s="12"/>
      <x:c r="C162" s="28"/>
      <x:c r="D162" s="28"/>
      <x:c r="E162" s="32"/>
      <x:c r="F162" s="34" t="str">
        <x:f>IF(A162="","",IF(COUNT(C162:E162)&lt;3,"MISSING INPUT",D162-C162))</x:f>
      </x:c>
      <x:c r="G162" s="36" t="str">
        <x:f>IF(A162="","",IF(COUNT(C162:E162)&lt;3,"MISSING INPUT",IF(F162&gt;0,F162*E162,0)))</x:f>
      </x:c>
      <x:c r="H162" s="22" t="str">
        <x:f>IF(A162="","",IF(COUNT(C162:E162)&lt;3,"MISSING INPUT",IF(F162&gt;0,"REVIEW VARIANCE","WITHIN BASELINE")))</x:f>
      </x:c>
      <x:c r="I162" s="12"/>
    </x:row>
    <x:row r="163" ht="34" customHeight="1">
      <x:c r="A163" s="13"/>
      <x:c r="B163" s="11"/>
      <x:c r="C163" s="27"/>
      <x:c r="D163" s="27"/>
      <x:c r="E163" s="31"/>
      <x:c r="F163" s="34" t="str">
        <x:f>IF(A163="","",IF(COUNT(C163:E163)&lt;3,"MISSING INPUT",D163-C163))</x:f>
      </x:c>
      <x:c r="G163" s="36" t="str">
        <x:f>IF(A163="","",IF(COUNT(C163:E163)&lt;3,"MISSING INPUT",IF(F163&gt;0,F163*E163,0)))</x:f>
      </x:c>
      <x:c r="H163" s="22" t="str">
        <x:f>IF(A163="","",IF(COUNT(C163:E163)&lt;3,"MISSING INPUT",IF(F163&gt;0,"REVIEW VARIANCE","WITHIN BASELINE")))</x:f>
      </x:c>
      <x:c r="I163" s="11"/>
    </x:row>
    <x:row r="164" ht="34" customHeight="1">
      <x:c r="A164" s="14"/>
      <x:c r="B164" s="12"/>
      <x:c r="C164" s="28"/>
      <x:c r="D164" s="28"/>
      <x:c r="E164" s="32"/>
      <x:c r="F164" s="34" t="str">
        <x:f>IF(A164="","",IF(COUNT(C164:E164)&lt;3,"MISSING INPUT",D164-C164))</x:f>
      </x:c>
      <x:c r="G164" s="36" t="str">
        <x:f>IF(A164="","",IF(COUNT(C164:E164)&lt;3,"MISSING INPUT",IF(F164&gt;0,F164*E164,0)))</x:f>
      </x:c>
      <x:c r="H164" s="22" t="str">
        <x:f>IF(A164="","",IF(COUNT(C164:E164)&lt;3,"MISSING INPUT",IF(F164&gt;0,"REVIEW VARIANCE","WITHIN BASELINE")))</x:f>
      </x:c>
      <x:c r="I164" s="12"/>
    </x:row>
    <x:row r="165" ht="34" customHeight="1">
      <x:c r="A165" s="13"/>
      <x:c r="B165" s="11"/>
      <x:c r="C165" s="27"/>
      <x:c r="D165" s="27"/>
      <x:c r="E165" s="31"/>
      <x:c r="F165" s="34" t="str">
        <x:f>IF(A165="","",IF(COUNT(C165:E165)&lt;3,"MISSING INPUT",D165-C165))</x:f>
      </x:c>
      <x:c r="G165" s="36" t="str">
        <x:f>IF(A165="","",IF(COUNT(C165:E165)&lt;3,"MISSING INPUT",IF(F165&gt;0,F165*E165,0)))</x:f>
      </x:c>
      <x:c r="H165" s="22" t="str">
        <x:f>IF(A165="","",IF(COUNT(C165:E165)&lt;3,"MISSING INPUT",IF(F165&gt;0,"REVIEW VARIANCE","WITHIN BASELINE")))</x:f>
      </x:c>
      <x:c r="I165" s="11"/>
    </x:row>
    <x:row r="166" ht="34" customHeight="1">
      <x:c r="A166" s="14"/>
      <x:c r="B166" s="12"/>
      <x:c r="C166" s="28"/>
      <x:c r="D166" s="28"/>
      <x:c r="E166" s="32"/>
      <x:c r="F166" s="34" t="str">
        <x:f>IF(A166="","",IF(COUNT(C166:E166)&lt;3,"MISSING INPUT",D166-C166))</x:f>
      </x:c>
      <x:c r="G166" s="36" t="str">
        <x:f>IF(A166="","",IF(COUNT(C166:E166)&lt;3,"MISSING INPUT",IF(F166&gt;0,F166*E166,0)))</x:f>
      </x:c>
      <x:c r="H166" s="22" t="str">
        <x:f>IF(A166="","",IF(COUNT(C166:E166)&lt;3,"MISSING INPUT",IF(F166&gt;0,"REVIEW VARIANCE","WITHIN BASELINE")))</x:f>
      </x:c>
      <x:c r="I166" s="12"/>
    </x:row>
    <x:row r="167" ht="34" customHeight="1">
      <x:c r="A167" s="13"/>
      <x:c r="B167" s="11"/>
      <x:c r="C167" s="27"/>
      <x:c r="D167" s="27"/>
      <x:c r="E167" s="31"/>
      <x:c r="F167" s="34" t="str">
        <x:f>IF(A167="","",IF(COUNT(C167:E167)&lt;3,"MISSING INPUT",D167-C167))</x:f>
      </x:c>
      <x:c r="G167" s="36" t="str">
        <x:f>IF(A167="","",IF(COUNT(C167:E167)&lt;3,"MISSING INPUT",IF(F167&gt;0,F167*E167,0)))</x:f>
      </x:c>
      <x:c r="H167" s="22" t="str">
        <x:f>IF(A167="","",IF(COUNT(C167:E167)&lt;3,"MISSING INPUT",IF(F167&gt;0,"REVIEW VARIANCE","WITHIN BASELINE")))</x:f>
      </x:c>
      <x:c r="I167" s="11"/>
    </x:row>
    <x:row r="168" ht="34" customHeight="1">
      <x:c r="A168" s="14"/>
      <x:c r="B168" s="12"/>
      <x:c r="C168" s="28"/>
      <x:c r="D168" s="28"/>
      <x:c r="E168" s="32"/>
      <x:c r="F168" s="34" t="str">
        <x:f>IF(A168="","",IF(COUNT(C168:E168)&lt;3,"MISSING INPUT",D168-C168))</x:f>
      </x:c>
      <x:c r="G168" s="36" t="str">
        <x:f>IF(A168="","",IF(COUNT(C168:E168)&lt;3,"MISSING INPUT",IF(F168&gt;0,F168*E168,0)))</x:f>
      </x:c>
      <x:c r="H168" s="22" t="str">
        <x:f>IF(A168="","",IF(COUNT(C168:E168)&lt;3,"MISSING INPUT",IF(F168&gt;0,"REVIEW VARIANCE","WITHIN BASELINE")))</x:f>
      </x:c>
      <x:c r="I168" s="12"/>
    </x:row>
    <x:row r="169" ht="34" customHeight="1">
      <x:c r="A169" s="13"/>
      <x:c r="B169" s="11"/>
      <x:c r="C169" s="27"/>
      <x:c r="D169" s="27"/>
      <x:c r="E169" s="31"/>
      <x:c r="F169" s="34" t="str">
        <x:f>IF(A169="","",IF(COUNT(C169:E169)&lt;3,"MISSING INPUT",D169-C169))</x:f>
      </x:c>
      <x:c r="G169" s="36" t="str">
        <x:f>IF(A169="","",IF(COUNT(C169:E169)&lt;3,"MISSING INPUT",IF(F169&gt;0,F169*E169,0)))</x:f>
      </x:c>
      <x:c r="H169" s="22" t="str">
        <x:f>IF(A169="","",IF(COUNT(C169:E169)&lt;3,"MISSING INPUT",IF(F169&gt;0,"REVIEW VARIANCE","WITHIN BASELINE")))</x:f>
      </x:c>
      <x:c r="I169" s="11"/>
    </x:row>
    <x:row r="170" ht="34" customHeight="1">
      <x:c r="A170" s="14"/>
      <x:c r="B170" s="12"/>
      <x:c r="C170" s="28"/>
      <x:c r="D170" s="28"/>
      <x:c r="E170" s="32"/>
      <x:c r="F170" s="34" t="str">
        <x:f>IF(A170="","",IF(COUNT(C170:E170)&lt;3,"MISSING INPUT",D170-C170))</x:f>
      </x:c>
      <x:c r="G170" s="36" t="str">
        <x:f>IF(A170="","",IF(COUNT(C170:E170)&lt;3,"MISSING INPUT",IF(F170&gt;0,F170*E170,0)))</x:f>
      </x:c>
      <x:c r="H170" s="22" t="str">
        <x:f>IF(A170="","",IF(COUNT(C170:E170)&lt;3,"MISSING INPUT",IF(F170&gt;0,"REVIEW VARIANCE","WITHIN BASELINE")))</x:f>
      </x:c>
      <x:c r="I170" s="12"/>
    </x:row>
    <x:row r="171" ht="34" customHeight="1">
      <x:c r="A171" s="13"/>
      <x:c r="B171" s="11"/>
      <x:c r="C171" s="27"/>
      <x:c r="D171" s="27"/>
      <x:c r="E171" s="31"/>
      <x:c r="F171" s="34" t="str">
        <x:f>IF(A171="","",IF(COUNT(C171:E171)&lt;3,"MISSING INPUT",D171-C171))</x:f>
      </x:c>
      <x:c r="G171" s="36" t="str">
        <x:f>IF(A171="","",IF(COUNT(C171:E171)&lt;3,"MISSING INPUT",IF(F171&gt;0,F171*E171,0)))</x:f>
      </x:c>
      <x:c r="H171" s="22" t="str">
        <x:f>IF(A171="","",IF(COUNT(C171:E171)&lt;3,"MISSING INPUT",IF(F171&gt;0,"REVIEW VARIANCE","WITHIN BASELINE")))</x:f>
      </x:c>
      <x:c r="I171" s="11"/>
    </x:row>
    <x:row r="172" ht="34" customHeight="1">
      <x:c r="A172" s="14"/>
      <x:c r="B172" s="12"/>
      <x:c r="C172" s="28"/>
      <x:c r="D172" s="28"/>
      <x:c r="E172" s="32"/>
      <x:c r="F172" s="34" t="str">
        <x:f>IF(A172="","",IF(COUNT(C172:E172)&lt;3,"MISSING INPUT",D172-C172))</x:f>
      </x:c>
      <x:c r="G172" s="36" t="str">
        <x:f>IF(A172="","",IF(COUNT(C172:E172)&lt;3,"MISSING INPUT",IF(F172&gt;0,F172*E172,0)))</x:f>
      </x:c>
      <x:c r="H172" s="22" t="str">
        <x:f>IF(A172="","",IF(COUNT(C172:E172)&lt;3,"MISSING INPUT",IF(F172&gt;0,"REVIEW VARIANCE","WITHIN BASELINE")))</x:f>
      </x:c>
      <x:c r="I172" s="12"/>
    </x:row>
    <x:row r="173" ht="34" customHeight="1">
      <x:c r="A173" s="13"/>
      <x:c r="B173" s="11"/>
      <x:c r="C173" s="27"/>
      <x:c r="D173" s="27"/>
      <x:c r="E173" s="31"/>
      <x:c r="F173" s="34" t="str">
        <x:f>IF(A173="","",IF(COUNT(C173:E173)&lt;3,"MISSING INPUT",D173-C173))</x:f>
      </x:c>
      <x:c r="G173" s="36" t="str">
        <x:f>IF(A173="","",IF(COUNT(C173:E173)&lt;3,"MISSING INPUT",IF(F173&gt;0,F173*E173,0)))</x:f>
      </x:c>
      <x:c r="H173" s="22" t="str">
        <x:f>IF(A173="","",IF(COUNT(C173:E173)&lt;3,"MISSING INPUT",IF(F173&gt;0,"REVIEW VARIANCE","WITHIN BASELINE")))</x:f>
      </x:c>
      <x:c r="I173" s="11"/>
    </x:row>
    <x:row r="174" ht="34" customHeight="1">
      <x:c r="A174" s="14"/>
      <x:c r="B174" s="12"/>
      <x:c r="C174" s="28"/>
      <x:c r="D174" s="28"/>
      <x:c r="E174" s="32"/>
      <x:c r="F174" s="34" t="str">
        <x:f>IF(A174="","",IF(COUNT(C174:E174)&lt;3,"MISSING INPUT",D174-C174))</x:f>
      </x:c>
      <x:c r="G174" s="36" t="str">
        <x:f>IF(A174="","",IF(COUNT(C174:E174)&lt;3,"MISSING INPUT",IF(F174&gt;0,F174*E174,0)))</x:f>
      </x:c>
      <x:c r="H174" s="22" t="str">
        <x:f>IF(A174="","",IF(COUNT(C174:E174)&lt;3,"MISSING INPUT",IF(F174&gt;0,"REVIEW VARIANCE","WITHIN BASELINE")))</x:f>
      </x:c>
      <x:c r="I174" s="12"/>
    </x:row>
    <x:row r="175" ht="34" customHeight="1">
      <x:c r="A175" s="13"/>
      <x:c r="B175" s="11"/>
      <x:c r="C175" s="27"/>
      <x:c r="D175" s="27"/>
      <x:c r="E175" s="31"/>
      <x:c r="F175" s="34" t="str">
        <x:f>IF(A175="","",IF(COUNT(C175:E175)&lt;3,"MISSING INPUT",D175-C175))</x:f>
      </x:c>
      <x:c r="G175" s="36" t="str">
        <x:f>IF(A175="","",IF(COUNT(C175:E175)&lt;3,"MISSING INPUT",IF(F175&gt;0,F175*E175,0)))</x:f>
      </x:c>
      <x:c r="H175" s="22" t="str">
        <x:f>IF(A175="","",IF(COUNT(C175:E175)&lt;3,"MISSING INPUT",IF(F175&gt;0,"REVIEW VARIANCE","WITHIN BASELINE")))</x:f>
      </x:c>
      <x:c r="I175" s="11"/>
    </x:row>
    <x:row r="176" ht="34" customHeight="1">
      <x:c r="A176" s="14"/>
      <x:c r="B176" s="12"/>
      <x:c r="C176" s="28"/>
      <x:c r="D176" s="28"/>
      <x:c r="E176" s="32"/>
      <x:c r="F176" s="34" t="str">
        <x:f>IF(A176="","",IF(COUNT(C176:E176)&lt;3,"MISSING INPUT",D176-C176))</x:f>
      </x:c>
      <x:c r="G176" s="36" t="str">
        <x:f>IF(A176="","",IF(COUNT(C176:E176)&lt;3,"MISSING INPUT",IF(F176&gt;0,F176*E176,0)))</x:f>
      </x:c>
      <x:c r="H176" s="22" t="str">
        <x:f>IF(A176="","",IF(COUNT(C176:E176)&lt;3,"MISSING INPUT",IF(F176&gt;0,"REVIEW VARIANCE","WITHIN BASELINE")))</x:f>
      </x:c>
      <x:c r="I176" s="12"/>
    </x:row>
    <x:row r="177" ht="34" customHeight="1">
      <x:c r="A177" s="13"/>
      <x:c r="B177" s="11"/>
      <x:c r="C177" s="27"/>
      <x:c r="D177" s="27"/>
      <x:c r="E177" s="31"/>
      <x:c r="F177" s="34" t="str">
        <x:f>IF(A177="","",IF(COUNT(C177:E177)&lt;3,"MISSING INPUT",D177-C177))</x:f>
      </x:c>
      <x:c r="G177" s="36" t="str">
        <x:f>IF(A177="","",IF(COUNT(C177:E177)&lt;3,"MISSING INPUT",IF(F177&gt;0,F177*E177,0)))</x:f>
      </x:c>
      <x:c r="H177" s="22" t="str">
        <x:f>IF(A177="","",IF(COUNT(C177:E177)&lt;3,"MISSING INPUT",IF(F177&gt;0,"REVIEW VARIANCE","WITHIN BASELINE")))</x:f>
      </x:c>
      <x:c r="I177" s="11"/>
    </x:row>
    <x:row r="178" ht="34" customHeight="1">
      <x:c r="A178" s="14"/>
      <x:c r="B178" s="12"/>
      <x:c r="C178" s="28"/>
      <x:c r="D178" s="28"/>
      <x:c r="E178" s="32"/>
      <x:c r="F178" s="34" t="str">
        <x:f>IF(A178="","",IF(COUNT(C178:E178)&lt;3,"MISSING INPUT",D178-C178))</x:f>
      </x:c>
      <x:c r="G178" s="36" t="str">
        <x:f>IF(A178="","",IF(COUNT(C178:E178)&lt;3,"MISSING INPUT",IF(F178&gt;0,F178*E178,0)))</x:f>
      </x:c>
      <x:c r="H178" s="22" t="str">
        <x:f>IF(A178="","",IF(COUNT(C178:E178)&lt;3,"MISSING INPUT",IF(F178&gt;0,"REVIEW VARIANCE","WITHIN BASELINE")))</x:f>
      </x:c>
      <x:c r="I178" s="12"/>
    </x:row>
    <x:row r="179" ht="34" customHeight="1">
      <x:c r="A179" s="13"/>
      <x:c r="B179" s="11"/>
      <x:c r="C179" s="27"/>
      <x:c r="D179" s="27"/>
      <x:c r="E179" s="31"/>
      <x:c r="F179" s="34" t="str">
        <x:f>IF(A179="","",IF(COUNT(C179:E179)&lt;3,"MISSING INPUT",D179-C179))</x:f>
      </x:c>
      <x:c r="G179" s="36" t="str">
        <x:f>IF(A179="","",IF(COUNT(C179:E179)&lt;3,"MISSING INPUT",IF(F179&gt;0,F179*E179,0)))</x:f>
      </x:c>
      <x:c r="H179" s="22" t="str">
        <x:f>IF(A179="","",IF(COUNT(C179:E179)&lt;3,"MISSING INPUT",IF(F179&gt;0,"REVIEW VARIANCE","WITHIN BASELINE")))</x:f>
      </x:c>
      <x:c r="I179" s="11"/>
    </x:row>
    <x:row r="180" ht="34" customHeight="1">
      <x:c r="A180" s="14"/>
      <x:c r="B180" s="12"/>
      <x:c r="C180" s="28"/>
      <x:c r="D180" s="28"/>
      <x:c r="E180" s="32"/>
      <x:c r="F180" s="34" t="str">
        <x:f>IF(A180="","",IF(COUNT(C180:E180)&lt;3,"MISSING INPUT",D180-C180))</x:f>
      </x:c>
      <x:c r="G180" s="36" t="str">
        <x:f>IF(A180="","",IF(COUNT(C180:E180)&lt;3,"MISSING INPUT",IF(F180&gt;0,F180*E180,0)))</x:f>
      </x:c>
      <x:c r="H180" s="22" t="str">
        <x:f>IF(A180="","",IF(COUNT(C180:E180)&lt;3,"MISSING INPUT",IF(F180&gt;0,"REVIEW VARIANCE","WITHIN BASELINE")))</x:f>
      </x:c>
      <x:c r="I180" s="12"/>
    </x:row>
    <x:row r="181" ht="34" customHeight="1">
      <x:c r="A181" s="13"/>
      <x:c r="B181" s="11"/>
      <x:c r="C181" s="27"/>
      <x:c r="D181" s="27"/>
      <x:c r="E181" s="31"/>
      <x:c r="F181" s="34" t="str">
        <x:f>IF(A181="","",IF(COUNT(C181:E181)&lt;3,"MISSING INPUT",D181-C181))</x:f>
      </x:c>
      <x:c r="G181" s="36" t="str">
        <x:f>IF(A181="","",IF(COUNT(C181:E181)&lt;3,"MISSING INPUT",IF(F181&gt;0,F181*E181,0)))</x:f>
      </x:c>
      <x:c r="H181" s="22" t="str">
        <x:f>IF(A181="","",IF(COUNT(C181:E181)&lt;3,"MISSING INPUT",IF(F181&gt;0,"REVIEW VARIANCE","WITHIN BASELINE")))</x:f>
      </x:c>
      <x:c r="I181" s="11"/>
    </x:row>
    <x:row r="182" ht="34" customHeight="1">
      <x:c r="A182" s="14"/>
      <x:c r="B182" s="12"/>
      <x:c r="C182" s="28"/>
      <x:c r="D182" s="28"/>
      <x:c r="E182" s="32"/>
      <x:c r="F182" s="34" t="str">
        <x:f>IF(A182="","",IF(COUNT(C182:E182)&lt;3,"MISSING INPUT",D182-C182))</x:f>
      </x:c>
      <x:c r="G182" s="36" t="str">
        <x:f>IF(A182="","",IF(COUNT(C182:E182)&lt;3,"MISSING INPUT",IF(F182&gt;0,F182*E182,0)))</x:f>
      </x:c>
      <x:c r="H182" s="22" t="str">
        <x:f>IF(A182="","",IF(COUNT(C182:E182)&lt;3,"MISSING INPUT",IF(F182&gt;0,"REVIEW VARIANCE","WITHIN BASELINE")))</x:f>
      </x:c>
      <x:c r="I182" s="12"/>
    </x:row>
    <x:row r="183" ht="34" customHeight="1">
      <x:c r="A183" s="13"/>
      <x:c r="B183" s="11"/>
      <x:c r="C183" s="27"/>
      <x:c r="D183" s="27"/>
      <x:c r="E183" s="31"/>
      <x:c r="F183" s="34" t="str">
        <x:f>IF(A183="","",IF(COUNT(C183:E183)&lt;3,"MISSING INPUT",D183-C183))</x:f>
      </x:c>
      <x:c r="G183" s="36" t="str">
        <x:f>IF(A183="","",IF(COUNT(C183:E183)&lt;3,"MISSING INPUT",IF(F183&gt;0,F183*E183,0)))</x:f>
      </x:c>
      <x:c r="H183" s="22" t="str">
        <x:f>IF(A183="","",IF(COUNT(C183:E183)&lt;3,"MISSING INPUT",IF(F183&gt;0,"REVIEW VARIANCE","WITHIN BASELINE")))</x:f>
      </x:c>
      <x:c r="I183" s="11"/>
    </x:row>
    <x:row r="184" ht="34" customHeight="1">
      <x:c r="A184" s="14"/>
      <x:c r="B184" s="12"/>
      <x:c r="C184" s="28"/>
      <x:c r="D184" s="28"/>
      <x:c r="E184" s="32"/>
      <x:c r="F184" s="34" t="str">
        <x:f>IF(A184="","",IF(COUNT(C184:E184)&lt;3,"MISSING INPUT",D184-C184))</x:f>
      </x:c>
      <x:c r="G184" s="36" t="str">
        <x:f>IF(A184="","",IF(COUNT(C184:E184)&lt;3,"MISSING INPUT",IF(F184&gt;0,F184*E184,0)))</x:f>
      </x:c>
      <x:c r="H184" s="22" t="str">
        <x:f>IF(A184="","",IF(COUNT(C184:E184)&lt;3,"MISSING INPUT",IF(F184&gt;0,"REVIEW VARIANCE","WITHIN BASELINE")))</x:f>
      </x:c>
      <x:c r="I184" s="12"/>
    </x:row>
    <x:row r="185" ht="34" customHeight="1">
      <x:c r="A185" s="13"/>
      <x:c r="B185" s="11"/>
      <x:c r="C185" s="27"/>
      <x:c r="D185" s="27"/>
      <x:c r="E185" s="31"/>
      <x:c r="F185" s="34" t="str">
        <x:f>IF(A185="","",IF(COUNT(C185:E185)&lt;3,"MISSING INPUT",D185-C185))</x:f>
      </x:c>
      <x:c r="G185" s="36" t="str">
        <x:f>IF(A185="","",IF(COUNT(C185:E185)&lt;3,"MISSING INPUT",IF(F185&gt;0,F185*E185,0)))</x:f>
      </x:c>
      <x:c r="H185" s="22" t="str">
        <x:f>IF(A185="","",IF(COUNT(C185:E185)&lt;3,"MISSING INPUT",IF(F185&gt;0,"REVIEW VARIANCE","WITHIN BASELINE")))</x:f>
      </x:c>
      <x:c r="I185" s="11"/>
    </x:row>
    <x:row r="186" ht="34" customHeight="1">
      <x:c r="A186" s="14"/>
      <x:c r="B186" s="12"/>
      <x:c r="C186" s="28"/>
      <x:c r="D186" s="28"/>
      <x:c r="E186" s="32"/>
      <x:c r="F186" s="34" t="str">
        <x:f>IF(A186="","",IF(COUNT(C186:E186)&lt;3,"MISSING INPUT",D186-C186))</x:f>
      </x:c>
      <x:c r="G186" s="36" t="str">
        <x:f>IF(A186="","",IF(COUNT(C186:E186)&lt;3,"MISSING INPUT",IF(F186&gt;0,F186*E186,0)))</x:f>
      </x:c>
      <x:c r="H186" s="22" t="str">
        <x:f>IF(A186="","",IF(COUNT(C186:E186)&lt;3,"MISSING INPUT",IF(F186&gt;0,"REVIEW VARIANCE","WITHIN BASELINE")))</x:f>
      </x:c>
      <x:c r="I186" s="12"/>
    </x:row>
    <x:row r="187" ht="34" customHeight="1">
      <x:c r="A187" s="13"/>
      <x:c r="B187" s="11"/>
      <x:c r="C187" s="27"/>
      <x:c r="D187" s="27"/>
      <x:c r="E187" s="31"/>
      <x:c r="F187" s="34" t="str">
        <x:f>IF(A187="","",IF(COUNT(C187:E187)&lt;3,"MISSING INPUT",D187-C187))</x:f>
      </x:c>
      <x:c r="G187" s="36" t="str">
        <x:f>IF(A187="","",IF(COUNT(C187:E187)&lt;3,"MISSING INPUT",IF(F187&gt;0,F187*E187,0)))</x:f>
      </x:c>
      <x:c r="H187" s="22" t="str">
        <x:f>IF(A187="","",IF(COUNT(C187:E187)&lt;3,"MISSING INPUT",IF(F187&gt;0,"REVIEW VARIANCE","WITHIN BASELINE")))</x:f>
      </x:c>
      <x:c r="I187" s="11"/>
    </x:row>
    <x:row r="188" ht="34" customHeight="1">
      <x:c r="A188" s="14"/>
      <x:c r="B188" s="12"/>
      <x:c r="C188" s="28"/>
      <x:c r="D188" s="28"/>
      <x:c r="E188" s="32"/>
      <x:c r="F188" s="34" t="str">
        <x:f>IF(A188="","",IF(COUNT(C188:E188)&lt;3,"MISSING INPUT",D188-C188))</x:f>
      </x:c>
      <x:c r="G188" s="36" t="str">
        <x:f>IF(A188="","",IF(COUNT(C188:E188)&lt;3,"MISSING INPUT",IF(F188&gt;0,F188*E188,0)))</x:f>
      </x:c>
      <x:c r="H188" s="22" t="str">
        <x:f>IF(A188="","",IF(COUNT(C188:E188)&lt;3,"MISSING INPUT",IF(F188&gt;0,"REVIEW VARIANCE","WITHIN BASELINE")))</x:f>
      </x:c>
      <x:c r="I188" s="12"/>
    </x:row>
    <x:row r="189" ht="34" customHeight="1">
      <x:c r="A189" s="13"/>
      <x:c r="B189" s="11"/>
      <x:c r="C189" s="27"/>
      <x:c r="D189" s="27"/>
      <x:c r="E189" s="31"/>
      <x:c r="F189" s="34" t="str">
        <x:f>IF(A189="","",IF(COUNT(C189:E189)&lt;3,"MISSING INPUT",D189-C189))</x:f>
      </x:c>
      <x:c r="G189" s="36" t="str">
        <x:f>IF(A189="","",IF(COUNT(C189:E189)&lt;3,"MISSING INPUT",IF(F189&gt;0,F189*E189,0)))</x:f>
      </x:c>
      <x:c r="H189" s="22" t="str">
        <x:f>IF(A189="","",IF(COUNT(C189:E189)&lt;3,"MISSING INPUT",IF(F189&gt;0,"REVIEW VARIANCE","WITHIN BASELINE")))</x:f>
      </x:c>
      <x:c r="I189" s="11"/>
    </x:row>
    <x:row r="190" ht="34" customHeight="1">
      <x:c r="A190" s="14"/>
      <x:c r="B190" s="12"/>
      <x:c r="C190" s="28"/>
      <x:c r="D190" s="28"/>
      <x:c r="E190" s="32"/>
      <x:c r="F190" s="34" t="str">
        <x:f>IF(A190="","",IF(COUNT(C190:E190)&lt;3,"MISSING INPUT",D190-C190))</x:f>
      </x:c>
      <x:c r="G190" s="36" t="str">
        <x:f>IF(A190="","",IF(COUNT(C190:E190)&lt;3,"MISSING INPUT",IF(F190&gt;0,F190*E190,0)))</x:f>
      </x:c>
      <x:c r="H190" s="22" t="str">
        <x:f>IF(A190="","",IF(COUNT(C190:E190)&lt;3,"MISSING INPUT",IF(F190&gt;0,"REVIEW VARIANCE","WITHIN BASELINE")))</x:f>
      </x:c>
      <x:c r="I190" s="12"/>
    </x:row>
    <x:row r="191" ht="34" customHeight="1">
      <x:c r="A191" s="13"/>
      <x:c r="B191" s="11"/>
      <x:c r="C191" s="27"/>
      <x:c r="D191" s="27"/>
      <x:c r="E191" s="31"/>
      <x:c r="F191" s="34" t="str">
        <x:f>IF(A191="","",IF(COUNT(C191:E191)&lt;3,"MISSING INPUT",D191-C191))</x:f>
      </x:c>
      <x:c r="G191" s="36" t="str">
        <x:f>IF(A191="","",IF(COUNT(C191:E191)&lt;3,"MISSING INPUT",IF(F191&gt;0,F191*E191,0)))</x:f>
      </x:c>
      <x:c r="H191" s="22" t="str">
        <x:f>IF(A191="","",IF(COUNT(C191:E191)&lt;3,"MISSING INPUT",IF(F191&gt;0,"REVIEW VARIANCE","WITHIN BASELINE")))</x:f>
      </x:c>
      <x:c r="I191" s="11"/>
    </x:row>
    <x:row r="192" ht="34" customHeight="1">
      <x:c r="A192" s="14"/>
      <x:c r="B192" s="12"/>
      <x:c r="C192" s="28"/>
      <x:c r="D192" s="28"/>
      <x:c r="E192" s="32"/>
      <x:c r="F192" s="34" t="str">
        <x:f>IF(A192="","",IF(COUNT(C192:E192)&lt;3,"MISSING INPUT",D192-C192))</x:f>
      </x:c>
      <x:c r="G192" s="36" t="str">
        <x:f>IF(A192="","",IF(COUNT(C192:E192)&lt;3,"MISSING INPUT",IF(F192&gt;0,F192*E192,0)))</x:f>
      </x:c>
      <x:c r="H192" s="22" t="str">
        <x:f>IF(A192="","",IF(COUNT(C192:E192)&lt;3,"MISSING INPUT",IF(F192&gt;0,"REVIEW VARIANCE","WITHIN BASELINE")))</x:f>
      </x:c>
      <x:c r="I192" s="12"/>
    </x:row>
    <x:row r="193" ht="34" customHeight="1">
      <x:c r="A193" s="13"/>
      <x:c r="B193" s="11"/>
      <x:c r="C193" s="27"/>
      <x:c r="D193" s="27"/>
      <x:c r="E193" s="31"/>
      <x:c r="F193" s="34" t="str">
        <x:f>IF(A193="","",IF(COUNT(C193:E193)&lt;3,"MISSING INPUT",D193-C193))</x:f>
      </x:c>
      <x:c r="G193" s="36" t="str">
        <x:f>IF(A193="","",IF(COUNT(C193:E193)&lt;3,"MISSING INPUT",IF(F193&gt;0,F193*E193,0)))</x:f>
      </x:c>
      <x:c r="H193" s="22" t="str">
        <x:f>IF(A193="","",IF(COUNT(C193:E193)&lt;3,"MISSING INPUT",IF(F193&gt;0,"REVIEW VARIANCE","WITHIN BASELINE")))</x:f>
      </x:c>
      <x:c r="I193" s="11"/>
    </x:row>
    <x:row r="194" ht="34" customHeight="1">
      <x:c r="A194" s="14"/>
      <x:c r="B194" s="12"/>
      <x:c r="C194" s="28"/>
      <x:c r="D194" s="28"/>
      <x:c r="E194" s="32"/>
      <x:c r="F194" s="34" t="str">
        <x:f>IF(A194="","",IF(COUNT(C194:E194)&lt;3,"MISSING INPUT",D194-C194))</x:f>
      </x:c>
      <x:c r="G194" s="36" t="str">
        <x:f>IF(A194="","",IF(COUNT(C194:E194)&lt;3,"MISSING INPUT",IF(F194&gt;0,F194*E194,0)))</x:f>
      </x:c>
      <x:c r="H194" s="22" t="str">
        <x:f>IF(A194="","",IF(COUNT(C194:E194)&lt;3,"MISSING INPUT",IF(F194&gt;0,"REVIEW VARIANCE","WITHIN BASELINE")))</x:f>
      </x:c>
      <x:c r="I194" s="12"/>
    </x:row>
    <x:row r="195" ht="34" customHeight="1">
      <x:c r="A195" s="13"/>
      <x:c r="B195" s="11"/>
      <x:c r="C195" s="27"/>
      <x:c r="D195" s="27"/>
      <x:c r="E195" s="31"/>
      <x:c r="F195" s="34" t="str">
        <x:f>IF(A195="","",IF(COUNT(C195:E195)&lt;3,"MISSING INPUT",D195-C195))</x:f>
      </x:c>
      <x:c r="G195" s="36" t="str">
        <x:f>IF(A195="","",IF(COUNT(C195:E195)&lt;3,"MISSING INPUT",IF(F195&gt;0,F195*E195,0)))</x:f>
      </x:c>
      <x:c r="H195" s="22" t="str">
        <x:f>IF(A195="","",IF(COUNT(C195:E195)&lt;3,"MISSING INPUT",IF(F195&gt;0,"REVIEW VARIANCE","WITHIN BASELINE")))</x:f>
      </x:c>
      <x:c r="I195" s="11"/>
    </x:row>
    <x:row r="196" ht="34" customHeight="1">
      <x:c r="A196" s="14"/>
      <x:c r="B196" s="12"/>
      <x:c r="C196" s="28"/>
      <x:c r="D196" s="28"/>
      <x:c r="E196" s="32"/>
      <x:c r="F196" s="34" t="str">
        <x:f>IF(A196="","",IF(COUNT(C196:E196)&lt;3,"MISSING INPUT",D196-C196))</x:f>
      </x:c>
      <x:c r="G196" s="36" t="str">
        <x:f>IF(A196="","",IF(COUNT(C196:E196)&lt;3,"MISSING INPUT",IF(F196&gt;0,F196*E196,0)))</x:f>
      </x:c>
      <x:c r="H196" s="22" t="str">
        <x:f>IF(A196="","",IF(COUNT(C196:E196)&lt;3,"MISSING INPUT",IF(F196&gt;0,"REVIEW VARIANCE","WITHIN BASELINE")))</x:f>
      </x:c>
      <x:c r="I196" s="12"/>
    </x:row>
    <x:row r="197" ht="34" customHeight="1">
      <x:c r="A197" s="13"/>
      <x:c r="B197" s="11"/>
      <x:c r="C197" s="27"/>
      <x:c r="D197" s="27"/>
      <x:c r="E197" s="31"/>
      <x:c r="F197" s="34" t="str">
        <x:f>IF(A197="","",IF(COUNT(C197:E197)&lt;3,"MISSING INPUT",D197-C197))</x:f>
      </x:c>
      <x:c r="G197" s="36" t="str">
        <x:f>IF(A197="","",IF(COUNT(C197:E197)&lt;3,"MISSING INPUT",IF(F197&gt;0,F197*E197,0)))</x:f>
      </x:c>
      <x:c r="H197" s="22" t="str">
        <x:f>IF(A197="","",IF(COUNT(C197:E197)&lt;3,"MISSING INPUT",IF(F197&gt;0,"REVIEW VARIANCE","WITHIN BASELINE")))</x:f>
      </x:c>
      <x:c r="I197" s="11"/>
    </x:row>
    <x:row r="198" ht="34" customHeight="1">
      <x:c r="A198" s="14"/>
      <x:c r="B198" s="12"/>
      <x:c r="C198" s="28"/>
      <x:c r="D198" s="28"/>
      <x:c r="E198" s="32"/>
      <x:c r="F198" s="34" t="str">
        <x:f>IF(A198="","",IF(COUNT(C198:E198)&lt;3,"MISSING INPUT",D198-C198))</x:f>
      </x:c>
      <x:c r="G198" s="36" t="str">
        <x:f>IF(A198="","",IF(COUNT(C198:E198)&lt;3,"MISSING INPUT",IF(F198&gt;0,F198*E198,0)))</x:f>
      </x:c>
      <x:c r="H198" s="22" t="str">
        <x:f>IF(A198="","",IF(COUNT(C198:E198)&lt;3,"MISSING INPUT",IF(F198&gt;0,"REVIEW VARIANCE","WITHIN BASELINE")))</x:f>
      </x:c>
      <x:c r="I198" s="12"/>
    </x:row>
    <x:row r="199" ht="34" customHeight="1">
      <x:c r="A199" s="13"/>
      <x:c r="B199" s="11"/>
      <x:c r="C199" s="27"/>
      <x:c r="D199" s="27"/>
      <x:c r="E199" s="31"/>
      <x:c r="F199" s="34" t="str">
        <x:f>IF(A199="","",IF(COUNT(C199:E199)&lt;3,"MISSING INPUT",D199-C199))</x:f>
      </x:c>
      <x:c r="G199" s="36" t="str">
        <x:f>IF(A199="","",IF(COUNT(C199:E199)&lt;3,"MISSING INPUT",IF(F199&gt;0,F199*E199,0)))</x:f>
      </x:c>
      <x:c r="H199" s="22" t="str">
        <x:f>IF(A199="","",IF(COUNT(C199:E199)&lt;3,"MISSING INPUT",IF(F199&gt;0,"REVIEW VARIANCE","WITHIN BASELINE")))</x:f>
      </x:c>
      <x:c r="I199" s="11"/>
    </x:row>
    <x:row r="200" ht="34" customHeight="1">
      <x:c r="A200" s="14"/>
      <x:c r="B200" s="12"/>
      <x:c r="C200" s="28"/>
      <x:c r="D200" s="28"/>
      <x:c r="E200" s="32"/>
      <x:c r="F200" s="34" t="str">
        <x:f>IF(A200="","",IF(COUNT(C200:E200)&lt;3,"MISSING INPUT",D200-C200))</x:f>
      </x:c>
      <x:c r="G200" s="36" t="str">
        <x:f>IF(A200="","",IF(COUNT(C200:E200)&lt;3,"MISSING INPUT",IF(F200&gt;0,F200*E200,0)))</x:f>
      </x:c>
      <x:c r="H200" s="22" t="str">
        <x:f>IF(A200="","",IF(COUNT(C200:E200)&lt;3,"MISSING INPUT",IF(F200&gt;0,"REVIEW VARIANCE","WITHIN BASELINE")))</x:f>
      </x:c>
      <x:c r="I200" s="12"/>
    </x:row>
    <x:row r="201" ht="34" customHeight="1">
      <x:c r="A201" s="13"/>
      <x:c r="B201" s="11"/>
      <x:c r="C201" s="27"/>
      <x:c r="D201" s="27"/>
      <x:c r="E201" s="31"/>
      <x:c r="F201" s="34" t="str">
        <x:f>IF(A201="","",IF(COUNT(C201:E201)&lt;3,"MISSING INPUT",D201-C201))</x:f>
      </x:c>
      <x:c r="G201" s="36" t="str">
        <x:f>IF(A201="","",IF(COUNT(C201:E201)&lt;3,"MISSING INPUT",IF(F201&gt;0,F201*E201,0)))</x:f>
      </x:c>
      <x:c r="H201" s="22" t="str">
        <x:f>IF(A201="","",IF(COUNT(C201:E201)&lt;3,"MISSING INPUT",IF(F201&gt;0,"REVIEW VARIANCE","WITHIN BASELINE")))</x:f>
      </x:c>
      <x:c r="I201" s="11"/>
    </x:row>
    <x:row r="202" ht="34" customHeight="1">
      <x:c r="A202" s="14"/>
      <x:c r="B202" s="12"/>
      <x:c r="C202" s="28"/>
      <x:c r="D202" s="28"/>
      <x:c r="E202" s="32"/>
      <x:c r="F202" s="34" t="str">
        <x:f>IF(A202="","",IF(COUNT(C202:E202)&lt;3,"MISSING INPUT",D202-C202))</x:f>
      </x:c>
      <x:c r="G202" s="36" t="str">
        <x:f>IF(A202="","",IF(COUNT(C202:E202)&lt;3,"MISSING INPUT",IF(F202&gt;0,F202*E202,0)))</x:f>
      </x:c>
      <x:c r="H202" s="22" t="str">
        <x:f>IF(A202="","",IF(COUNT(C202:E202)&lt;3,"MISSING INPUT",IF(F202&gt;0,"REVIEW VARIANCE","WITHIN BASELINE")))</x:f>
      </x:c>
      <x:c r="I202" s="12"/>
    </x:row>
    <x:row r="203" ht="34" customHeight="1">
      <x:c r="A203" s="13"/>
      <x:c r="B203" s="11"/>
      <x:c r="C203" s="27"/>
      <x:c r="D203" s="27"/>
      <x:c r="E203" s="31"/>
      <x:c r="F203" s="34" t="str">
        <x:f>IF(A203="","",IF(COUNT(C203:E203)&lt;3,"MISSING INPUT",D203-C203))</x:f>
      </x:c>
      <x:c r="G203" s="36" t="str">
        <x:f>IF(A203="","",IF(COUNT(C203:E203)&lt;3,"MISSING INPUT",IF(F203&gt;0,F203*E203,0)))</x:f>
      </x:c>
      <x:c r="H203" s="22" t="str">
        <x:f>IF(A203="","",IF(COUNT(C203:E203)&lt;3,"MISSING INPUT",IF(F203&gt;0,"REVIEW VARIANCE","WITHIN BASELINE")))</x:f>
      </x:c>
      <x:c r="I203" s="11"/>
    </x:row>
    <x:row r="204" ht="34" customHeight="1">
      <x:c r="A204" s="14"/>
      <x:c r="B204" s="12"/>
      <x:c r="C204" s="28"/>
      <x:c r="D204" s="28"/>
      <x:c r="E204" s="32"/>
      <x:c r="F204" s="34" t="str">
        <x:f>IF(A204="","",IF(COUNT(C204:E204)&lt;3,"MISSING INPUT",D204-C204))</x:f>
      </x:c>
      <x:c r="G204" s="36" t="str">
        <x:f>IF(A204="","",IF(COUNT(C204:E204)&lt;3,"MISSING INPUT",IF(F204&gt;0,F204*E204,0)))</x:f>
      </x:c>
      <x:c r="H204" s="22" t="str">
        <x:f>IF(A204="","",IF(COUNT(C204:E204)&lt;3,"MISSING INPUT",IF(F204&gt;0,"REVIEW VARIANCE","WITHIN BASELINE")))</x:f>
      </x:c>
      <x:c r="I204" s="12"/>
    </x:row>
    <x:row r="205">
      <x:c r="A205" s="2"/>
      <x:c r="B205" s="2"/>
      <x:c r="C205" s="2"/>
      <x:c r="D205" s="2"/>
      <x:c r="E205" s="2"/>
      <x:c r="F205" s="2"/>
      <x:c r="G205" s="2"/>
      <x:c r="H205" s="2"/>
      <x:c r="I205" s="2"/>
    </x:row>
    <x:row r="207">
      <x:c r="A207" s="37" t="str">
        <x:v>Refuelled fuel is not necessarily consumed fuel. Reconcile opening/closing tank stock and distances before treating variance as loss.</x:v>
      </x:c>
      <x:c r="B207" s="37"/>
      <x:c r="C207" s="37"/>
      <x:c r="D207" s="37"/>
      <x:c r="E207" s="37"/>
      <x:c r="F207" s="37"/>
      <x:c r="G207" s="37"/>
      <x:c r="H207" s="37"/>
      <x:c r="I207" s="37"/>
    </x:row>
    <x:row r="208">
      <x:c r="A208" s="37"/>
      <x:c r="B208" s="37"/>
      <x:c r="C208" s="37"/>
      <x:c r="D208" s="37"/>
      <x:c r="E208" s="37"/>
      <x:c r="F208" s="37"/>
      <x:c r="G208" s="37"/>
      <x:c r="H208" s="37"/>
      <x:c r="I208" s="37"/>
    </x:row>
    <x:row r="211">
      <x:c r="A211" s="37" t="str">
        <x:v>Found this useful? Share the blank template with another operations manager. https://operatorosglobal.odoo.com/</x:v>
      </x:c>
      <x:c r="B211" s="37"/>
      <x:c r="C211" s="37"/>
      <x:c r="D211" s="37"/>
      <x:c r="E211" s="37"/>
      <x:c r="F211" s="37"/>
      <x:c r="G211" s="37"/>
      <x:c r="H211" s="37"/>
      <x:c r="I211" s="37"/>
    </x:row>
    <x:row r="212">
      <x:c r="A212" s="37"/>
      <x:c r="B212" s="37"/>
      <x:c r="C212" s="37"/>
      <x:c r="D212" s="37"/>
      <x:c r="E212" s="37"/>
      <x:c r="F212" s="37"/>
      <x:c r="G212" s="37"/>
      <x:c r="H212" s="37"/>
      <x:c r="I212" s="37"/>
    </x:row>
  </x:sheetData>
  <x:mergeCells>
    <x:mergeCell ref="A1:I1"/>
    <x:mergeCell ref="A2:I2"/>
    <x:mergeCell ref="A3:I3"/>
    <x:mergeCell ref="A207:I208"/>
    <x:mergeCell ref="A211:I212"/>
  </x:mergeCells>
  <x:conditionalFormatting sqref="A5:I204">
    <x:cfRule type="expression" dxfId="1" priority="1">
      <x:formula>OR($H5="REVIEW VARIANCE",$H5="MISSING INPUT")</x:formula>
    </x:cfRule>
  </x:conditionalFormatting>
  <x:dataValidations count="1">
    <x:dataValidation type="decimal" operator="greaterThanOrEqual" sqref="C5:E204">
      <x:formula1>0</x:formula1>
    </x:dataValidation>
  </x:dataValidations>
  <x:pageMargins left="0.7" right="0.7" top="0.75" bottom="0.75" header="0.3" footer="0.3"/>
</x:worksheet>
</file>

<file path=xl/worksheets/sheet4.xml><?xml version="1.0" encoding="utf-8"?>
<x:worksheet xmlns:x="http://schemas.openxmlformats.org/spreadsheetml/2006/main">
  <x:sheetPr>
    <x:tabColor rgb="FF1C1917"/>
  </x:sheetPr>
  <x:sheetViews>
    <x:sheetView showGridLines="1" workbookViewId="0">
      <x:pane xSplit="1" ySplit="4" topLeftCell="B5" activePane="bottomRight" state="frozen"/>
    </x:sheetView>
  </x:sheetViews>
  <x:sheetFormatPr defaultRowHeight="15"/>
  <x:cols>
    <x:col min="1" max="1" width="20" hidden="0" customWidth="1"/>
    <x:col min="2" max="2" width="38" hidden="0" customWidth="1"/>
    <x:col min="3" max="3" width="21" hidden="0" customWidth="1"/>
    <x:col min="4" max="4" width="20" hidden="0" customWidth="1"/>
    <x:col min="5" max="5" width="18" hidden="0" customWidth="1"/>
    <x:col min="6" max="6" width="26" hidden="0" customWidth="1"/>
    <x:col min="7" max="7" width="35" hidden="0" customWidth="1"/>
    <x:col min="8" max="8" width="22" hidden="0" customWidth="1"/>
  </x:cols>
  <x:sheetData>
    <x:row r="1" ht="32" customHeight="1">
      <x:c r="A1" s="4" t="str">
        <x:v>OperatorOS — Equipment Lifecycles</x:v>
      </x:c>
      <x:c r="B1" s="4"/>
      <x:c r="C1" s="4"/>
      <x:c r="D1" s="4"/>
      <x:c r="E1" s="4"/>
      <x:c r="F1" s="4"/>
      <x:c r="G1" s="4"/>
      <x:c r="H1" s="4"/>
    </x:row>
    <x:row r="2" ht="26" customHeight="1">
      <x:c r="A2" s="5" t="str">
        <x:v>DEMONSTRATION DATA — replace examples with verified records.</x:v>
      </x:c>
      <x:c r="B2" s="5"/>
      <x:c r="C2" s="5"/>
      <x:c r="D2" s="5"/>
      <x:c r="E2" s="5"/>
      <x:c r="F2" s="5"/>
      <x:c r="G2" s="5"/>
      <x:c r="H2" s="5"/>
    </x:row>
    <x:row r="3" ht="25" customHeight="1">
      <x:c r="A3" s="2" t="str">
        <x:v>White cells: inputs. Grey cells: formulas. Filter rows by status; add records through row 204.</x:v>
      </x:c>
      <x:c r="B3" s="2"/>
      <x:c r="C3" s="2"/>
      <x:c r="D3" s="2"/>
      <x:c r="E3" s="2"/>
      <x:c r="F3" s="2"/>
      <x:c r="G3" s="2"/>
      <x:c r="H3" s="2"/>
    </x:row>
    <x:row r="4" ht="55" customHeight="1">
      <x:c r="A4" s="9" t="str">
        <x:v>Asset ID</x:v>
      </x:c>
      <x:c r="B4" s="9" t="str">
        <x:v>Equipment</x:v>
      </x:c>
      <x:c r="C4" s="9" t="str">
        <x:v>Service age (months)</x:v>
      </x:c>
      <x:c r="D4" s="9" t="str">
        <x:v>Illustrative factor</x:v>
      </x:c>
      <x:c r="E4" s="9" t="str">
        <x:v>Review score</x:v>
      </x:c>
      <x:c r="F4" s="9" t="str">
        <x:v>Review status</x:v>
      </x:c>
      <x:c r="G4" s="9" t="str">
        <x:v>Inspection evidence</x:v>
      </x:c>
      <x:c r="H4" s="9" t="str">
        <x:v>Owner</x:v>
      </x:c>
    </x:row>
    <x:row r="5" ht="34" customHeight="1">
      <x:c r="A5" s="13" t="str">
        <x:v>SCA-GRID-01</x:v>
      </x:c>
      <x:c r="B5" s="11" t="str">
        <x:v>Galvanised scaffold base</x:v>
      </x:c>
      <x:c r="C5" s="11" t="n">
        <x:v>24</x:v>
      </x:c>
      <x:c r="D5" s="40" t="n">
        <x:v>0.85</x:v>
      </x:c>
      <x:c r="E5" s="43" t="n">
        <x:f>IF(A5="","",IF(COUNT(C5:D5)&lt;2,"MISSING INPUT",C5*D5))</x:f>
        <x:v>20.4</x:v>
      </x:c>
      <x:c r="F5" s="22" t="str">
        <x:f>IF(A5="","",IF(COUNT(C5:D5)&lt;2,"MISSING INPUT",IF(E5&gt;15,"PRIORITY REVIEW","ROUTINE REVIEW")))</x:f>
        <x:v>PRIORITY REVIEW</x:v>
      </x:c>
      <x:c r="G5" s="11"/>
      <x:c r="H5" s="11"/>
    </x:row>
    <x:row r="6" ht="34" customHeight="1">
      <x:c r="A6" s="14" t="str">
        <x:v>SCA-MODU-02</x:v>
      </x:c>
      <x:c r="B6" s="12" t="str">
        <x:v>Modular structural frame</x:v>
      </x:c>
      <x:c r="C6" s="12" t="n">
        <x:v>11</x:v>
      </x:c>
      <x:c r="D6" s="41" t="n">
        <x:v>0.9</x:v>
      </x:c>
      <x:c r="E6" s="43" t="n">
        <x:f>IF(A6="","",IF(COUNT(C6:D6)&lt;2,"MISSING INPUT",C6*D6))</x:f>
        <x:v>9.9</x:v>
      </x:c>
      <x:c r="F6" s="22" t="str">
        <x:f>IF(A6="","",IF(COUNT(C6:D6)&lt;2,"MISSING INPUT",IF(E6&gt;15,"PRIORITY REVIEW","ROUTINE REVIEW")))</x:f>
        <x:v>ROUTINE REVIEW</x:v>
      </x:c>
      <x:c r="G6" s="12"/>
      <x:c r="H6" s="12"/>
    </x:row>
    <x:row r="7" ht="34" customHeight="1">
      <x:c r="A7" s="13" t="str">
        <x:v>SCA-ALUM-03</x:v>
      </x:c>
      <x:c r="B7" s="11" t="str">
        <x:v>Aluminium access tower</x:v>
      </x:c>
      <x:c r="C7" s="11" t="n">
        <x:v>36</x:v>
      </x:c>
      <x:c r="D7" s="40" t="n">
        <x:v>0.6</x:v>
      </x:c>
      <x:c r="E7" s="43" t="n">
        <x:f>IF(A7="","",IF(COUNT(C7:D7)&lt;2,"MISSING INPUT",C7*D7))</x:f>
        <x:v>21.599999999999998</x:v>
      </x:c>
      <x:c r="F7" s="22" t="str">
        <x:f>IF(A7="","",IF(COUNT(C7:D7)&lt;2,"MISSING INPUT",IF(E7&gt;15,"PRIORITY REVIEW","ROUTINE REVIEW")))</x:f>
        <x:v>PRIORITY REVIEW</x:v>
      </x:c>
      <x:c r="G7" s="11"/>
      <x:c r="H7" s="11"/>
    </x:row>
    <x:row r="8" ht="34" customHeight="1">
      <x:c r="A8" s="14" t="str">
        <x:v>SCA-GRID-04</x:v>
      </x:c>
      <x:c r="B8" s="12" t="str">
        <x:v>Galvanised scaffold base</x:v>
      </x:c>
      <x:c r="C8" s="12" t="n">
        <x:v>8</x:v>
      </x:c>
      <x:c r="D8" s="41" t="n">
        <x:v>0.95</x:v>
      </x:c>
      <x:c r="E8" s="43" t="n">
        <x:f>IF(A8="","",IF(COUNT(C8:D8)&lt;2,"MISSING INPUT",C8*D8))</x:f>
        <x:v>7.6</x:v>
      </x:c>
      <x:c r="F8" s="22" t="str">
        <x:f>IF(A8="","",IF(COUNT(C8:D8)&lt;2,"MISSING INPUT",IF(E8&gt;15,"PRIORITY REVIEW","ROUTINE REVIEW")))</x:f>
        <x:v>ROUTINE REVIEW</x:v>
      </x:c>
      <x:c r="G8" s="12"/>
      <x:c r="H8" s="12"/>
    </x:row>
    <x:row r="9" ht="34" customHeight="1">
      <x:c r="A9" s="13" t="str">
        <x:v>SCA-MODU-05</x:v>
      </x:c>
      <x:c r="B9" s="11" t="str">
        <x:v>Modular structural frame</x:v>
      </x:c>
      <x:c r="C9" s="11" t="n">
        <x:v>14</x:v>
      </x:c>
      <x:c r="D9" s="40" t="n">
        <x:v>0.75</x:v>
      </x:c>
      <x:c r="E9" s="43" t="n">
        <x:f>IF(A9="","",IF(COUNT(C9:D9)&lt;2,"MISSING INPUT",C9*D9))</x:f>
        <x:v>10.5</x:v>
      </x:c>
      <x:c r="F9" s="22" t="str">
        <x:f>IF(A9="","",IF(COUNT(C9:D9)&lt;2,"MISSING INPUT",IF(E9&gt;15,"PRIORITY REVIEW","ROUTINE REVIEW")))</x:f>
        <x:v>ROUTINE REVIEW</x:v>
      </x:c>
      <x:c r="G9" s="11"/>
      <x:c r="H9" s="11"/>
    </x:row>
    <x:row r="10" ht="34" customHeight="1">
      <x:c r="A10" s="14"/>
      <x:c r="B10" s="12"/>
      <x:c r="C10" s="12"/>
      <x:c r="D10" s="41"/>
      <x:c r="E10" s="43" t="str">
        <x:f>IF(A10="","",IF(COUNT(C10:D10)&lt;2,"MISSING INPUT",C10*D10))</x:f>
      </x:c>
      <x:c r="F10" s="22" t="str">
        <x:f>IF(A10="","",IF(COUNT(C10:D10)&lt;2,"MISSING INPUT",IF(E10&gt;15,"PRIORITY REVIEW","ROUTINE REVIEW")))</x:f>
      </x:c>
      <x:c r="G10" s="12"/>
      <x:c r="H10" s="12"/>
    </x:row>
    <x:row r="11" ht="34" customHeight="1">
      <x:c r="A11" s="13"/>
      <x:c r="B11" s="11"/>
      <x:c r="C11" s="11"/>
      <x:c r="D11" s="40"/>
      <x:c r="E11" s="43" t="str">
        <x:f>IF(A11="","",IF(COUNT(C11:D11)&lt;2,"MISSING INPUT",C11*D11))</x:f>
      </x:c>
      <x:c r="F11" s="22" t="str">
        <x:f>IF(A11="","",IF(COUNT(C11:D11)&lt;2,"MISSING INPUT",IF(E11&gt;15,"PRIORITY REVIEW","ROUTINE REVIEW")))</x:f>
      </x:c>
      <x:c r="G11" s="11"/>
      <x:c r="H11" s="11"/>
    </x:row>
    <x:row r="12" ht="34" customHeight="1">
      <x:c r="A12" s="14"/>
      <x:c r="B12" s="12"/>
      <x:c r="C12" s="12"/>
      <x:c r="D12" s="41"/>
      <x:c r="E12" s="43" t="str">
        <x:f>IF(A12="","",IF(COUNT(C12:D12)&lt;2,"MISSING INPUT",C12*D12))</x:f>
      </x:c>
      <x:c r="F12" s="22" t="str">
        <x:f>IF(A12="","",IF(COUNT(C12:D12)&lt;2,"MISSING INPUT",IF(E12&gt;15,"PRIORITY REVIEW","ROUTINE REVIEW")))</x:f>
      </x:c>
      <x:c r="G12" s="12"/>
      <x:c r="H12" s="12"/>
    </x:row>
    <x:row r="13" ht="34" customHeight="1">
      <x:c r="A13" s="13"/>
      <x:c r="B13" s="11"/>
      <x:c r="C13" s="11"/>
      <x:c r="D13" s="40"/>
      <x:c r="E13" s="43" t="str">
        <x:f>IF(A13="","",IF(COUNT(C13:D13)&lt;2,"MISSING INPUT",C13*D13))</x:f>
      </x:c>
      <x:c r="F13" s="22" t="str">
        <x:f>IF(A13="","",IF(COUNT(C13:D13)&lt;2,"MISSING INPUT",IF(E13&gt;15,"PRIORITY REVIEW","ROUTINE REVIEW")))</x:f>
      </x:c>
      <x:c r="G13" s="11"/>
      <x:c r="H13" s="11"/>
    </x:row>
    <x:row r="14" ht="34" customHeight="1">
      <x:c r="A14" s="14"/>
      <x:c r="B14" s="12"/>
      <x:c r="C14" s="12"/>
      <x:c r="D14" s="41"/>
      <x:c r="E14" s="43" t="str">
        <x:f>IF(A14="","",IF(COUNT(C14:D14)&lt;2,"MISSING INPUT",C14*D14))</x:f>
      </x:c>
      <x:c r="F14" s="22" t="str">
        <x:f>IF(A14="","",IF(COUNT(C14:D14)&lt;2,"MISSING INPUT",IF(E14&gt;15,"PRIORITY REVIEW","ROUTINE REVIEW")))</x:f>
      </x:c>
      <x:c r="G14" s="12"/>
      <x:c r="H14" s="12"/>
    </x:row>
    <x:row r="15" ht="34" customHeight="1">
      <x:c r="A15" s="13"/>
      <x:c r="B15" s="11"/>
      <x:c r="C15" s="11"/>
      <x:c r="D15" s="40"/>
      <x:c r="E15" s="43" t="str">
        <x:f>IF(A15="","",IF(COUNT(C15:D15)&lt;2,"MISSING INPUT",C15*D15))</x:f>
      </x:c>
      <x:c r="F15" s="22" t="str">
        <x:f>IF(A15="","",IF(COUNT(C15:D15)&lt;2,"MISSING INPUT",IF(E15&gt;15,"PRIORITY REVIEW","ROUTINE REVIEW")))</x:f>
      </x:c>
      <x:c r="G15" s="11"/>
      <x:c r="H15" s="11"/>
    </x:row>
    <x:row r="16" ht="34" customHeight="1">
      <x:c r="A16" s="14"/>
      <x:c r="B16" s="12"/>
      <x:c r="C16" s="12"/>
      <x:c r="D16" s="41"/>
      <x:c r="E16" s="43" t="str">
        <x:f>IF(A16="","",IF(COUNT(C16:D16)&lt;2,"MISSING INPUT",C16*D16))</x:f>
      </x:c>
      <x:c r="F16" s="22" t="str">
        <x:f>IF(A16="","",IF(COUNT(C16:D16)&lt;2,"MISSING INPUT",IF(E16&gt;15,"PRIORITY REVIEW","ROUTINE REVIEW")))</x:f>
      </x:c>
      <x:c r="G16" s="12"/>
      <x:c r="H16" s="12"/>
    </x:row>
    <x:row r="17" ht="34" customHeight="1">
      <x:c r="A17" s="13"/>
      <x:c r="B17" s="11"/>
      <x:c r="C17" s="11"/>
      <x:c r="D17" s="40"/>
      <x:c r="E17" s="43" t="str">
        <x:f>IF(A17="","",IF(COUNT(C17:D17)&lt;2,"MISSING INPUT",C17*D17))</x:f>
      </x:c>
      <x:c r="F17" s="22" t="str">
        <x:f>IF(A17="","",IF(COUNT(C17:D17)&lt;2,"MISSING INPUT",IF(E17&gt;15,"PRIORITY REVIEW","ROUTINE REVIEW")))</x:f>
      </x:c>
      <x:c r="G17" s="11"/>
      <x:c r="H17" s="11"/>
    </x:row>
    <x:row r="18" ht="34" customHeight="1">
      <x:c r="A18" s="14"/>
      <x:c r="B18" s="12"/>
      <x:c r="C18" s="12"/>
      <x:c r="D18" s="41"/>
      <x:c r="E18" s="43" t="str">
        <x:f>IF(A18="","",IF(COUNT(C18:D18)&lt;2,"MISSING INPUT",C18*D18))</x:f>
      </x:c>
      <x:c r="F18" s="22" t="str">
        <x:f>IF(A18="","",IF(COUNT(C18:D18)&lt;2,"MISSING INPUT",IF(E18&gt;15,"PRIORITY REVIEW","ROUTINE REVIEW")))</x:f>
      </x:c>
      <x:c r="G18" s="12"/>
      <x:c r="H18" s="12"/>
    </x:row>
    <x:row r="19" ht="34" customHeight="1">
      <x:c r="A19" s="13"/>
      <x:c r="B19" s="11"/>
      <x:c r="C19" s="11"/>
      <x:c r="D19" s="40"/>
      <x:c r="E19" s="43" t="str">
        <x:f>IF(A19="","",IF(COUNT(C19:D19)&lt;2,"MISSING INPUT",C19*D19))</x:f>
      </x:c>
      <x:c r="F19" s="22" t="str">
        <x:f>IF(A19="","",IF(COUNT(C19:D19)&lt;2,"MISSING INPUT",IF(E19&gt;15,"PRIORITY REVIEW","ROUTINE REVIEW")))</x:f>
      </x:c>
      <x:c r="G19" s="11"/>
      <x:c r="H19" s="11"/>
    </x:row>
    <x:row r="20" ht="34" customHeight="1">
      <x:c r="A20" s="14"/>
      <x:c r="B20" s="12"/>
      <x:c r="C20" s="12"/>
      <x:c r="D20" s="41"/>
      <x:c r="E20" s="43" t="str">
        <x:f>IF(A20="","",IF(COUNT(C20:D20)&lt;2,"MISSING INPUT",C20*D20))</x:f>
      </x:c>
      <x:c r="F20" s="22" t="str">
        <x:f>IF(A20="","",IF(COUNT(C20:D20)&lt;2,"MISSING INPUT",IF(E20&gt;15,"PRIORITY REVIEW","ROUTINE REVIEW")))</x:f>
      </x:c>
      <x:c r="G20" s="12"/>
      <x:c r="H20" s="12"/>
    </x:row>
    <x:row r="21" ht="34" customHeight="1">
      <x:c r="A21" s="13"/>
      <x:c r="B21" s="11"/>
      <x:c r="C21" s="11"/>
      <x:c r="D21" s="40"/>
      <x:c r="E21" s="43" t="str">
        <x:f>IF(A21="","",IF(COUNT(C21:D21)&lt;2,"MISSING INPUT",C21*D21))</x:f>
      </x:c>
      <x:c r="F21" s="22" t="str">
        <x:f>IF(A21="","",IF(COUNT(C21:D21)&lt;2,"MISSING INPUT",IF(E21&gt;15,"PRIORITY REVIEW","ROUTINE REVIEW")))</x:f>
      </x:c>
      <x:c r="G21" s="11"/>
      <x:c r="H21" s="11"/>
    </x:row>
    <x:row r="22" ht="34" customHeight="1">
      <x:c r="A22" s="14"/>
      <x:c r="B22" s="12"/>
      <x:c r="C22" s="12"/>
      <x:c r="D22" s="41"/>
      <x:c r="E22" s="43" t="str">
        <x:f>IF(A22="","",IF(COUNT(C22:D22)&lt;2,"MISSING INPUT",C22*D22))</x:f>
      </x:c>
      <x:c r="F22" s="22" t="str">
        <x:f>IF(A22="","",IF(COUNT(C22:D22)&lt;2,"MISSING INPUT",IF(E22&gt;15,"PRIORITY REVIEW","ROUTINE REVIEW")))</x:f>
      </x:c>
      <x:c r="G22" s="12"/>
      <x:c r="H22" s="12"/>
    </x:row>
    <x:row r="23" ht="34" customHeight="1">
      <x:c r="A23" s="13"/>
      <x:c r="B23" s="11"/>
      <x:c r="C23" s="11"/>
      <x:c r="D23" s="40"/>
      <x:c r="E23" s="43" t="str">
        <x:f>IF(A23="","",IF(COUNT(C23:D23)&lt;2,"MISSING INPUT",C23*D23))</x:f>
      </x:c>
      <x:c r="F23" s="22" t="str">
        <x:f>IF(A23="","",IF(COUNT(C23:D23)&lt;2,"MISSING INPUT",IF(E23&gt;15,"PRIORITY REVIEW","ROUTINE REVIEW")))</x:f>
      </x:c>
      <x:c r="G23" s="11"/>
      <x:c r="H23" s="11"/>
    </x:row>
    <x:row r="24" ht="34" customHeight="1">
      <x:c r="A24" s="14"/>
      <x:c r="B24" s="12"/>
      <x:c r="C24" s="12"/>
      <x:c r="D24" s="41"/>
      <x:c r="E24" s="43" t="str">
        <x:f>IF(A24="","",IF(COUNT(C24:D24)&lt;2,"MISSING INPUT",C24*D24))</x:f>
      </x:c>
      <x:c r="F24" s="22" t="str">
        <x:f>IF(A24="","",IF(COUNT(C24:D24)&lt;2,"MISSING INPUT",IF(E24&gt;15,"PRIORITY REVIEW","ROUTINE REVIEW")))</x:f>
      </x:c>
      <x:c r="G24" s="12"/>
      <x:c r="H24" s="12"/>
    </x:row>
    <x:row r="25" ht="34" customHeight="1">
      <x:c r="A25" s="13"/>
      <x:c r="B25" s="11"/>
      <x:c r="C25" s="11"/>
      <x:c r="D25" s="40"/>
      <x:c r="E25" s="43" t="str">
        <x:f>IF(A25="","",IF(COUNT(C25:D25)&lt;2,"MISSING INPUT",C25*D25))</x:f>
      </x:c>
      <x:c r="F25" s="22" t="str">
        <x:f>IF(A25="","",IF(COUNT(C25:D25)&lt;2,"MISSING INPUT",IF(E25&gt;15,"PRIORITY REVIEW","ROUTINE REVIEW")))</x:f>
      </x:c>
      <x:c r="G25" s="11"/>
      <x:c r="H25" s="11"/>
    </x:row>
    <x:row r="26" ht="34" customHeight="1">
      <x:c r="A26" s="14"/>
      <x:c r="B26" s="12"/>
      <x:c r="C26" s="12"/>
      <x:c r="D26" s="41"/>
      <x:c r="E26" s="43" t="str">
        <x:f>IF(A26="","",IF(COUNT(C26:D26)&lt;2,"MISSING INPUT",C26*D26))</x:f>
      </x:c>
      <x:c r="F26" s="22" t="str">
        <x:f>IF(A26="","",IF(COUNT(C26:D26)&lt;2,"MISSING INPUT",IF(E26&gt;15,"PRIORITY REVIEW","ROUTINE REVIEW")))</x:f>
      </x:c>
      <x:c r="G26" s="12"/>
      <x:c r="H26" s="12"/>
    </x:row>
    <x:row r="27" ht="34" customHeight="1">
      <x:c r="A27" s="13"/>
      <x:c r="B27" s="11"/>
      <x:c r="C27" s="11"/>
      <x:c r="D27" s="40"/>
      <x:c r="E27" s="43" t="str">
        <x:f>IF(A27="","",IF(COUNT(C27:D27)&lt;2,"MISSING INPUT",C27*D27))</x:f>
      </x:c>
      <x:c r="F27" s="22" t="str">
        <x:f>IF(A27="","",IF(COUNT(C27:D27)&lt;2,"MISSING INPUT",IF(E27&gt;15,"PRIORITY REVIEW","ROUTINE REVIEW")))</x:f>
      </x:c>
      <x:c r="G27" s="11"/>
      <x:c r="H27" s="11"/>
    </x:row>
    <x:row r="28" ht="34" customHeight="1">
      <x:c r="A28" s="14"/>
      <x:c r="B28" s="12"/>
      <x:c r="C28" s="12"/>
      <x:c r="D28" s="41"/>
      <x:c r="E28" s="43" t="str">
        <x:f>IF(A28="","",IF(COUNT(C28:D28)&lt;2,"MISSING INPUT",C28*D28))</x:f>
      </x:c>
      <x:c r="F28" s="22" t="str">
        <x:f>IF(A28="","",IF(COUNT(C28:D28)&lt;2,"MISSING INPUT",IF(E28&gt;15,"PRIORITY REVIEW","ROUTINE REVIEW")))</x:f>
      </x:c>
      <x:c r="G28" s="12"/>
      <x:c r="H28" s="12"/>
    </x:row>
    <x:row r="29" ht="34" customHeight="1">
      <x:c r="A29" s="13"/>
      <x:c r="B29" s="11"/>
      <x:c r="C29" s="11"/>
      <x:c r="D29" s="40"/>
      <x:c r="E29" s="43" t="str">
        <x:f>IF(A29="","",IF(COUNT(C29:D29)&lt;2,"MISSING INPUT",C29*D29))</x:f>
      </x:c>
      <x:c r="F29" s="22" t="str">
        <x:f>IF(A29="","",IF(COUNT(C29:D29)&lt;2,"MISSING INPUT",IF(E29&gt;15,"PRIORITY REVIEW","ROUTINE REVIEW")))</x:f>
      </x:c>
      <x:c r="G29" s="11"/>
      <x:c r="H29" s="11"/>
    </x:row>
    <x:row r="30" ht="34" customHeight="1">
      <x:c r="A30" s="14"/>
      <x:c r="B30" s="12"/>
      <x:c r="C30" s="12"/>
      <x:c r="D30" s="41"/>
      <x:c r="E30" s="43" t="str">
        <x:f>IF(A30="","",IF(COUNT(C30:D30)&lt;2,"MISSING INPUT",C30*D30))</x:f>
      </x:c>
      <x:c r="F30" s="22" t="str">
        <x:f>IF(A30="","",IF(COUNT(C30:D30)&lt;2,"MISSING INPUT",IF(E30&gt;15,"PRIORITY REVIEW","ROUTINE REVIEW")))</x:f>
      </x:c>
      <x:c r="G30" s="12"/>
      <x:c r="H30" s="12"/>
    </x:row>
    <x:row r="31" ht="34" customHeight="1">
      <x:c r="A31" s="13"/>
      <x:c r="B31" s="11"/>
      <x:c r="C31" s="11"/>
      <x:c r="D31" s="40"/>
      <x:c r="E31" s="43" t="str">
        <x:f>IF(A31="","",IF(COUNT(C31:D31)&lt;2,"MISSING INPUT",C31*D31))</x:f>
      </x:c>
      <x:c r="F31" s="22" t="str">
        <x:f>IF(A31="","",IF(COUNT(C31:D31)&lt;2,"MISSING INPUT",IF(E31&gt;15,"PRIORITY REVIEW","ROUTINE REVIEW")))</x:f>
      </x:c>
      <x:c r="G31" s="11"/>
      <x:c r="H31" s="11"/>
    </x:row>
    <x:row r="32" ht="34" customHeight="1">
      <x:c r="A32" s="14"/>
      <x:c r="B32" s="12"/>
      <x:c r="C32" s="12"/>
      <x:c r="D32" s="41"/>
      <x:c r="E32" s="43" t="str">
        <x:f>IF(A32="","",IF(COUNT(C32:D32)&lt;2,"MISSING INPUT",C32*D32))</x:f>
      </x:c>
      <x:c r="F32" s="22" t="str">
        <x:f>IF(A32="","",IF(COUNT(C32:D32)&lt;2,"MISSING INPUT",IF(E32&gt;15,"PRIORITY REVIEW","ROUTINE REVIEW")))</x:f>
      </x:c>
      <x:c r="G32" s="12"/>
      <x:c r="H32" s="12"/>
    </x:row>
    <x:row r="33" ht="34" customHeight="1">
      <x:c r="A33" s="13"/>
      <x:c r="B33" s="11"/>
      <x:c r="C33" s="11"/>
      <x:c r="D33" s="40"/>
      <x:c r="E33" s="43" t="str">
        <x:f>IF(A33="","",IF(COUNT(C33:D33)&lt;2,"MISSING INPUT",C33*D33))</x:f>
      </x:c>
      <x:c r="F33" s="22" t="str">
        <x:f>IF(A33="","",IF(COUNT(C33:D33)&lt;2,"MISSING INPUT",IF(E33&gt;15,"PRIORITY REVIEW","ROUTINE REVIEW")))</x:f>
      </x:c>
      <x:c r="G33" s="11"/>
      <x:c r="H33" s="11"/>
    </x:row>
    <x:row r="34" ht="34" customHeight="1">
      <x:c r="A34" s="14"/>
      <x:c r="B34" s="12"/>
      <x:c r="C34" s="12"/>
      <x:c r="D34" s="41"/>
      <x:c r="E34" s="43" t="str">
        <x:f>IF(A34="","",IF(COUNT(C34:D34)&lt;2,"MISSING INPUT",C34*D34))</x:f>
      </x:c>
      <x:c r="F34" s="22" t="str">
        <x:f>IF(A34="","",IF(COUNT(C34:D34)&lt;2,"MISSING INPUT",IF(E34&gt;15,"PRIORITY REVIEW","ROUTINE REVIEW")))</x:f>
      </x:c>
      <x:c r="G34" s="12"/>
      <x:c r="H34" s="12"/>
    </x:row>
    <x:row r="35" ht="34" customHeight="1">
      <x:c r="A35" s="13"/>
      <x:c r="B35" s="11"/>
      <x:c r="C35" s="11"/>
      <x:c r="D35" s="40"/>
      <x:c r="E35" s="43" t="str">
        <x:f>IF(A35="","",IF(COUNT(C35:D35)&lt;2,"MISSING INPUT",C35*D35))</x:f>
      </x:c>
      <x:c r="F35" s="22" t="str">
        <x:f>IF(A35="","",IF(COUNT(C35:D35)&lt;2,"MISSING INPUT",IF(E35&gt;15,"PRIORITY REVIEW","ROUTINE REVIEW")))</x:f>
      </x:c>
      <x:c r="G35" s="11"/>
      <x:c r="H35" s="11"/>
    </x:row>
    <x:row r="36" ht="34" customHeight="1">
      <x:c r="A36" s="14"/>
      <x:c r="B36" s="12"/>
      <x:c r="C36" s="12"/>
      <x:c r="D36" s="41"/>
      <x:c r="E36" s="43" t="str">
        <x:f>IF(A36="","",IF(COUNT(C36:D36)&lt;2,"MISSING INPUT",C36*D36))</x:f>
      </x:c>
      <x:c r="F36" s="22" t="str">
        <x:f>IF(A36="","",IF(COUNT(C36:D36)&lt;2,"MISSING INPUT",IF(E36&gt;15,"PRIORITY REVIEW","ROUTINE REVIEW")))</x:f>
      </x:c>
      <x:c r="G36" s="12"/>
      <x:c r="H36" s="12"/>
    </x:row>
    <x:row r="37" ht="34" customHeight="1">
      <x:c r="A37" s="13"/>
      <x:c r="B37" s="11"/>
      <x:c r="C37" s="11"/>
      <x:c r="D37" s="40"/>
      <x:c r="E37" s="43" t="str">
        <x:f>IF(A37="","",IF(COUNT(C37:D37)&lt;2,"MISSING INPUT",C37*D37))</x:f>
      </x:c>
      <x:c r="F37" s="22" t="str">
        <x:f>IF(A37="","",IF(COUNT(C37:D37)&lt;2,"MISSING INPUT",IF(E37&gt;15,"PRIORITY REVIEW","ROUTINE REVIEW")))</x:f>
      </x:c>
      <x:c r="G37" s="11"/>
      <x:c r="H37" s="11"/>
    </x:row>
    <x:row r="38" ht="34" customHeight="1">
      <x:c r="A38" s="14"/>
      <x:c r="B38" s="12"/>
      <x:c r="C38" s="12"/>
      <x:c r="D38" s="41"/>
      <x:c r="E38" s="43" t="str">
        <x:f>IF(A38="","",IF(COUNT(C38:D38)&lt;2,"MISSING INPUT",C38*D38))</x:f>
      </x:c>
      <x:c r="F38" s="22" t="str">
        <x:f>IF(A38="","",IF(COUNT(C38:D38)&lt;2,"MISSING INPUT",IF(E38&gt;15,"PRIORITY REVIEW","ROUTINE REVIEW")))</x:f>
      </x:c>
      <x:c r="G38" s="12"/>
      <x:c r="H38" s="12"/>
    </x:row>
    <x:row r="39" ht="34" customHeight="1">
      <x:c r="A39" s="13"/>
      <x:c r="B39" s="11"/>
      <x:c r="C39" s="11"/>
      <x:c r="D39" s="40"/>
      <x:c r="E39" s="43" t="str">
        <x:f>IF(A39="","",IF(COUNT(C39:D39)&lt;2,"MISSING INPUT",C39*D39))</x:f>
      </x:c>
      <x:c r="F39" s="22" t="str">
        <x:f>IF(A39="","",IF(COUNT(C39:D39)&lt;2,"MISSING INPUT",IF(E39&gt;15,"PRIORITY REVIEW","ROUTINE REVIEW")))</x:f>
      </x:c>
      <x:c r="G39" s="11"/>
      <x:c r="H39" s="11"/>
    </x:row>
    <x:row r="40" ht="34" customHeight="1">
      <x:c r="A40" s="14"/>
      <x:c r="B40" s="12"/>
      <x:c r="C40" s="12"/>
      <x:c r="D40" s="41"/>
      <x:c r="E40" s="43" t="str">
        <x:f>IF(A40="","",IF(COUNT(C40:D40)&lt;2,"MISSING INPUT",C40*D40))</x:f>
      </x:c>
      <x:c r="F40" s="22" t="str">
        <x:f>IF(A40="","",IF(COUNT(C40:D40)&lt;2,"MISSING INPUT",IF(E40&gt;15,"PRIORITY REVIEW","ROUTINE REVIEW")))</x:f>
      </x:c>
      <x:c r="G40" s="12"/>
      <x:c r="H40" s="12"/>
    </x:row>
    <x:row r="41" ht="34" customHeight="1">
      <x:c r="A41" s="13"/>
      <x:c r="B41" s="11"/>
      <x:c r="C41" s="11"/>
      <x:c r="D41" s="40"/>
      <x:c r="E41" s="43" t="str">
        <x:f>IF(A41="","",IF(COUNT(C41:D41)&lt;2,"MISSING INPUT",C41*D41))</x:f>
      </x:c>
      <x:c r="F41" s="22" t="str">
        <x:f>IF(A41="","",IF(COUNT(C41:D41)&lt;2,"MISSING INPUT",IF(E41&gt;15,"PRIORITY REVIEW","ROUTINE REVIEW")))</x:f>
      </x:c>
      <x:c r="G41" s="11"/>
      <x:c r="H41" s="11"/>
    </x:row>
    <x:row r="42" ht="34" customHeight="1">
      <x:c r="A42" s="14"/>
      <x:c r="B42" s="12"/>
      <x:c r="C42" s="12"/>
      <x:c r="D42" s="41"/>
      <x:c r="E42" s="43" t="str">
        <x:f>IF(A42="","",IF(COUNT(C42:D42)&lt;2,"MISSING INPUT",C42*D42))</x:f>
      </x:c>
      <x:c r="F42" s="22" t="str">
        <x:f>IF(A42="","",IF(COUNT(C42:D42)&lt;2,"MISSING INPUT",IF(E42&gt;15,"PRIORITY REVIEW","ROUTINE REVIEW")))</x:f>
      </x:c>
      <x:c r="G42" s="12"/>
      <x:c r="H42" s="12"/>
    </x:row>
    <x:row r="43" ht="34" customHeight="1">
      <x:c r="A43" s="13"/>
      <x:c r="B43" s="11"/>
      <x:c r="C43" s="11"/>
      <x:c r="D43" s="40"/>
      <x:c r="E43" s="43" t="str">
        <x:f>IF(A43="","",IF(COUNT(C43:D43)&lt;2,"MISSING INPUT",C43*D43))</x:f>
      </x:c>
      <x:c r="F43" s="22" t="str">
        <x:f>IF(A43="","",IF(COUNT(C43:D43)&lt;2,"MISSING INPUT",IF(E43&gt;15,"PRIORITY REVIEW","ROUTINE REVIEW")))</x:f>
      </x:c>
      <x:c r="G43" s="11"/>
      <x:c r="H43" s="11"/>
    </x:row>
    <x:row r="44" ht="34" customHeight="1">
      <x:c r="A44" s="14"/>
      <x:c r="B44" s="12"/>
      <x:c r="C44" s="12"/>
      <x:c r="D44" s="41"/>
      <x:c r="E44" s="43" t="str">
        <x:f>IF(A44="","",IF(COUNT(C44:D44)&lt;2,"MISSING INPUT",C44*D44))</x:f>
      </x:c>
      <x:c r="F44" s="22" t="str">
        <x:f>IF(A44="","",IF(COUNT(C44:D44)&lt;2,"MISSING INPUT",IF(E44&gt;15,"PRIORITY REVIEW","ROUTINE REVIEW")))</x:f>
      </x:c>
      <x:c r="G44" s="12"/>
      <x:c r="H44" s="12"/>
    </x:row>
    <x:row r="45" ht="34" customHeight="1">
      <x:c r="A45" s="13"/>
      <x:c r="B45" s="11"/>
      <x:c r="C45" s="11"/>
      <x:c r="D45" s="40"/>
      <x:c r="E45" s="43" t="str">
        <x:f>IF(A45="","",IF(COUNT(C45:D45)&lt;2,"MISSING INPUT",C45*D45))</x:f>
      </x:c>
      <x:c r="F45" s="22" t="str">
        <x:f>IF(A45="","",IF(COUNT(C45:D45)&lt;2,"MISSING INPUT",IF(E45&gt;15,"PRIORITY REVIEW","ROUTINE REVIEW")))</x:f>
      </x:c>
      <x:c r="G45" s="11"/>
      <x:c r="H45" s="11"/>
    </x:row>
    <x:row r="46" ht="34" customHeight="1">
      <x:c r="A46" s="14"/>
      <x:c r="B46" s="12"/>
      <x:c r="C46" s="12"/>
      <x:c r="D46" s="41"/>
      <x:c r="E46" s="43" t="str">
        <x:f>IF(A46="","",IF(COUNT(C46:D46)&lt;2,"MISSING INPUT",C46*D46))</x:f>
      </x:c>
      <x:c r="F46" s="22" t="str">
        <x:f>IF(A46="","",IF(COUNT(C46:D46)&lt;2,"MISSING INPUT",IF(E46&gt;15,"PRIORITY REVIEW","ROUTINE REVIEW")))</x:f>
      </x:c>
      <x:c r="G46" s="12"/>
      <x:c r="H46" s="12"/>
    </x:row>
    <x:row r="47" ht="34" customHeight="1">
      <x:c r="A47" s="13"/>
      <x:c r="B47" s="11"/>
      <x:c r="C47" s="11"/>
      <x:c r="D47" s="40"/>
      <x:c r="E47" s="43" t="str">
        <x:f>IF(A47="","",IF(COUNT(C47:D47)&lt;2,"MISSING INPUT",C47*D47))</x:f>
      </x:c>
      <x:c r="F47" s="22" t="str">
        <x:f>IF(A47="","",IF(COUNT(C47:D47)&lt;2,"MISSING INPUT",IF(E47&gt;15,"PRIORITY REVIEW","ROUTINE REVIEW")))</x:f>
      </x:c>
      <x:c r="G47" s="11"/>
      <x:c r="H47" s="11"/>
    </x:row>
    <x:row r="48" ht="34" customHeight="1">
      <x:c r="A48" s="14"/>
      <x:c r="B48" s="12"/>
      <x:c r="C48" s="12"/>
      <x:c r="D48" s="41"/>
      <x:c r="E48" s="43" t="str">
        <x:f>IF(A48="","",IF(COUNT(C48:D48)&lt;2,"MISSING INPUT",C48*D48))</x:f>
      </x:c>
      <x:c r="F48" s="22" t="str">
        <x:f>IF(A48="","",IF(COUNT(C48:D48)&lt;2,"MISSING INPUT",IF(E48&gt;15,"PRIORITY REVIEW","ROUTINE REVIEW")))</x:f>
      </x:c>
      <x:c r="G48" s="12"/>
      <x:c r="H48" s="12"/>
    </x:row>
    <x:row r="49" ht="34" customHeight="1">
      <x:c r="A49" s="13"/>
      <x:c r="B49" s="11"/>
      <x:c r="C49" s="11"/>
      <x:c r="D49" s="40"/>
      <x:c r="E49" s="43" t="str">
        <x:f>IF(A49="","",IF(COUNT(C49:D49)&lt;2,"MISSING INPUT",C49*D49))</x:f>
      </x:c>
      <x:c r="F49" s="22" t="str">
        <x:f>IF(A49="","",IF(COUNT(C49:D49)&lt;2,"MISSING INPUT",IF(E49&gt;15,"PRIORITY REVIEW","ROUTINE REVIEW")))</x:f>
      </x:c>
      <x:c r="G49" s="11"/>
      <x:c r="H49" s="11"/>
    </x:row>
    <x:row r="50" ht="34" customHeight="1">
      <x:c r="A50" s="14"/>
      <x:c r="B50" s="12"/>
      <x:c r="C50" s="12"/>
      <x:c r="D50" s="41"/>
      <x:c r="E50" s="43" t="str">
        <x:f>IF(A50="","",IF(COUNT(C50:D50)&lt;2,"MISSING INPUT",C50*D50))</x:f>
      </x:c>
      <x:c r="F50" s="22" t="str">
        <x:f>IF(A50="","",IF(COUNT(C50:D50)&lt;2,"MISSING INPUT",IF(E50&gt;15,"PRIORITY REVIEW","ROUTINE REVIEW")))</x:f>
      </x:c>
      <x:c r="G50" s="12"/>
      <x:c r="H50" s="12"/>
    </x:row>
    <x:row r="51" ht="34" customHeight="1">
      <x:c r="A51" s="13"/>
      <x:c r="B51" s="11"/>
      <x:c r="C51" s="11"/>
      <x:c r="D51" s="40"/>
      <x:c r="E51" s="43" t="str">
        <x:f>IF(A51="","",IF(COUNT(C51:D51)&lt;2,"MISSING INPUT",C51*D51))</x:f>
      </x:c>
      <x:c r="F51" s="22" t="str">
        <x:f>IF(A51="","",IF(COUNT(C51:D51)&lt;2,"MISSING INPUT",IF(E51&gt;15,"PRIORITY REVIEW","ROUTINE REVIEW")))</x:f>
      </x:c>
      <x:c r="G51" s="11"/>
      <x:c r="H51" s="11"/>
    </x:row>
    <x:row r="52" ht="34" customHeight="1">
      <x:c r="A52" s="14"/>
      <x:c r="B52" s="12"/>
      <x:c r="C52" s="12"/>
      <x:c r="D52" s="41"/>
      <x:c r="E52" s="43" t="str">
        <x:f>IF(A52="","",IF(COUNT(C52:D52)&lt;2,"MISSING INPUT",C52*D52))</x:f>
      </x:c>
      <x:c r="F52" s="22" t="str">
        <x:f>IF(A52="","",IF(COUNT(C52:D52)&lt;2,"MISSING INPUT",IF(E52&gt;15,"PRIORITY REVIEW","ROUTINE REVIEW")))</x:f>
      </x:c>
      <x:c r="G52" s="12"/>
      <x:c r="H52" s="12"/>
    </x:row>
    <x:row r="53" ht="34" customHeight="1">
      <x:c r="A53" s="13"/>
      <x:c r="B53" s="11"/>
      <x:c r="C53" s="11"/>
      <x:c r="D53" s="40"/>
      <x:c r="E53" s="43" t="str">
        <x:f>IF(A53="","",IF(COUNT(C53:D53)&lt;2,"MISSING INPUT",C53*D53))</x:f>
      </x:c>
      <x:c r="F53" s="22" t="str">
        <x:f>IF(A53="","",IF(COUNT(C53:D53)&lt;2,"MISSING INPUT",IF(E53&gt;15,"PRIORITY REVIEW","ROUTINE REVIEW")))</x:f>
      </x:c>
      <x:c r="G53" s="11"/>
      <x:c r="H53" s="11"/>
    </x:row>
    <x:row r="54" ht="34" customHeight="1">
      <x:c r="A54" s="14"/>
      <x:c r="B54" s="12"/>
      <x:c r="C54" s="12"/>
      <x:c r="D54" s="41"/>
      <x:c r="E54" s="43" t="str">
        <x:f>IF(A54="","",IF(COUNT(C54:D54)&lt;2,"MISSING INPUT",C54*D54))</x:f>
      </x:c>
      <x:c r="F54" s="22" t="str">
        <x:f>IF(A54="","",IF(COUNT(C54:D54)&lt;2,"MISSING INPUT",IF(E54&gt;15,"PRIORITY REVIEW","ROUTINE REVIEW")))</x:f>
      </x:c>
      <x:c r="G54" s="12"/>
      <x:c r="H54" s="12"/>
    </x:row>
    <x:row r="55" ht="34" customHeight="1">
      <x:c r="A55" s="13"/>
      <x:c r="B55" s="11"/>
      <x:c r="C55" s="11"/>
      <x:c r="D55" s="40"/>
      <x:c r="E55" s="43" t="str">
        <x:f>IF(A55="","",IF(COUNT(C55:D55)&lt;2,"MISSING INPUT",C55*D55))</x:f>
      </x:c>
      <x:c r="F55" s="22" t="str">
        <x:f>IF(A55="","",IF(COUNT(C55:D55)&lt;2,"MISSING INPUT",IF(E55&gt;15,"PRIORITY REVIEW","ROUTINE REVIEW")))</x:f>
      </x:c>
      <x:c r="G55" s="11"/>
      <x:c r="H55" s="11"/>
    </x:row>
    <x:row r="56" ht="34" customHeight="1">
      <x:c r="A56" s="14"/>
      <x:c r="B56" s="12"/>
      <x:c r="C56" s="12"/>
      <x:c r="D56" s="41"/>
      <x:c r="E56" s="43" t="str">
        <x:f>IF(A56="","",IF(COUNT(C56:D56)&lt;2,"MISSING INPUT",C56*D56))</x:f>
      </x:c>
      <x:c r="F56" s="22" t="str">
        <x:f>IF(A56="","",IF(COUNT(C56:D56)&lt;2,"MISSING INPUT",IF(E56&gt;15,"PRIORITY REVIEW","ROUTINE REVIEW")))</x:f>
      </x:c>
      <x:c r="G56" s="12"/>
      <x:c r="H56" s="12"/>
    </x:row>
    <x:row r="57" ht="34" customHeight="1">
      <x:c r="A57" s="13"/>
      <x:c r="B57" s="11"/>
      <x:c r="C57" s="11"/>
      <x:c r="D57" s="40"/>
      <x:c r="E57" s="43" t="str">
        <x:f>IF(A57="","",IF(COUNT(C57:D57)&lt;2,"MISSING INPUT",C57*D57))</x:f>
      </x:c>
      <x:c r="F57" s="22" t="str">
        <x:f>IF(A57="","",IF(COUNT(C57:D57)&lt;2,"MISSING INPUT",IF(E57&gt;15,"PRIORITY REVIEW","ROUTINE REVIEW")))</x:f>
      </x:c>
      <x:c r="G57" s="11"/>
      <x:c r="H57" s="11"/>
    </x:row>
    <x:row r="58" ht="34" customHeight="1">
      <x:c r="A58" s="14"/>
      <x:c r="B58" s="12"/>
      <x:c r="C58" s="12"/>
      <x:c r="D58" s="41"/>
      <x:c r="E58" s="43" t="str">
        <x:f>IF(A58="","",IF(COUNT(C58:D58)&lt;2,"MISSING INPUT",C58*D58))</x:f>
      </x:c>
      <x:c r="F58" s="22" t="str">
        <x:f>IF(A58="","",IF(COUNT(C58:D58)&lt;2,"MISSING INPUT",IF(E58&gt;15,"PRIORITY REVIEW","ROUTINE REVIEW")))</x:f>
      </x:c>
      <x:c r="G58" s="12"/>
      <x:c r="H58" s="12"/>
    </x:row>
    <x:row r="59" ht="34" customHeight="1">
      <x:c r="A59" s="13"/>
      <x:c r="B59" s="11"/>
      <x:c r="C59" s="11"/>
      <x:c r="D59" s="40"/>
      <x:c r="E59" s="43" t="str">
        <x:f>IF(A59="","",IF(COUNT(C59:D59)&lt;2,"MISSING INPUT",C59*D59))</x:f>
      </x:c>
      <x:c r="F59" s="22" t="str">
        <x:f>IF(A59="","",IF(COUNT(C59:D59)&lt;2,"MISSING INPUT",IF(E59&gt;15,"PRIORITY REVIEW","ROUTINE REVIEW")))</x:f>
      </x:c>
      <x:c r="G59" s="11"/>
      <x:c r="H59" s="11"/>
    </x:row>
    <x:row r="60" ht="34" customHeight="1">
      <x:c r="A60" s="14"/>
      <x:c r="B60" s="12"/>
      <x:c r="C60" s="12"/>
      <x:c r="D60" s="41"/>
      <x:c r="E60" s="43" t="str">
        <x:f>IF(A60="","",IF(COUNT(C60:D60)&lt;2,"MISSING INPUT",C60*D60))</x:f>
      </x:c>
      <x:c r="F60" s="22" t="str">
        <x:f>IF(A60="","",IF(COUNT(C60:D60)&lt;2,"MISSING INPUT",IF(E60&gt;15,"PRIORITY REVIEW","ROUTINE REVIEW")))</x:f>
      </x:c>
      <x:c r="G60" s="12"/>
      <x:c r="H60" s="12"/>
    </x:row>
    <x:row r="61" ht="34" customHeight="1">
      <x:c r="A61" s="13"/>
      <x:c r="B61" s="11"/>
      <x:c r="C61" s="11"/>
      <x:c r="D61" s="40"/>
      <x:c r="E61" s="43" t="str">
        <x:f>IF(A61="","",IF(COUNT(C61:D61)&lt;2,"MISSING INPUT",C61*D61))</x:f>
      </x:c>
      <x:c r="F61" s="22" t="str">
        <x:f>IF(A61="","",IF(COUNT(C61:D61)&lt;2,"MISSING INPUT",IF(E61&gt;15,"PRIORITY REVIEW","ROUTINE REVIEW")))</x:f>
      </x:c>
      <x:c r="G61" s="11"/>
      <x:c r="H61" s="11"/>
    </x:row>
    <x:row r="62" ht="34" customHeight="1">
      <x:c r="A62" s="14"/>
      <x:c r="B62" s="12"/>
      <x:c r="C62" s="12"/>
      <x:c r="D62" s="41"/>
      <x:c r="E62" s="43" t="str">
        <x:f>IF(A62="","",IF(COUNT(C62:D62)&lt;2,"MISSING INPUT",C62*D62))</x:f>
      </x:c>
      <x:c r="F62" s="22" t="str">
        <x:f>IF(A62="","",IF(COUNT(C62:D62)&lt;2,"MISSING INPUT",IF(E62&gt;15,"PRIORITY REVIEW","ROUTINE REVIEW")))</x:f>
      </x:c>
      <x:c r="G62" s="12"/>
      <x:c r="H62" s="12"/>
    </x:row>
    <x:row r="63" ht="34" customHeight="1">
      <x:c r="A63" s="13"/>
      <x:c r="B63" s="11"/>
      <x:c r="C63" s="11"/>
      <x:c r="D63" s="40"/>
      <x:c r="E63" s="43" t="str">
        <x:f>IF(A63="","",IF(COUNT(C63:D63)&lt;2,"MISSING INPUT",C63*D63))</x:f>
      </x:c>
      <x:c r="F63" s="22" t="str">
        <x:f>IF(A63="","",IF(COUNT(C63:D63)&lt;2,"MISSING INPUT",IF(E63&gt;15,"PRIORITY REVIEW","ROUTINE REVIEW")))</x:f>
      </x:c>
      <x:c r="G63" s="11"/>
      <x:c r="H63" s="11"/>
    </x:row>
    <x:row r="64" ht="34" customHeight="1">
      <x:c r="A64" s="14"/>
      <x:c r="B64" s="12"/>
      <x:c r="C64" s="12"/>
      <x:c r="D64" s="41"/>
      <x:c r="E64" s="43" t="str">
        <x:f>IF(A64="","",IF(COUNT(C64:D64)&lt;2,"MISSING INPUT",C64*D64))</x:f>
      </x:c>
      <x:c r="F64" s="22" t="str">
        <x:f>IF(A64="","",IF(COUNT(C64:D64)&lt;2,"MISSING INPUT",IF(E64&gt;15,"PRIORITY REVIEW","ROUTINE REVIEW")))</x:f>
      </x:c>
      <x:c r="G64" s="12"/>
      <x:c r="H64" s="12"/>
    </x:row>
    <x:row r="65" ht="34" customHeight="1">
      <x:c r="A65" s="13"/>
      <x:c r="B65" s="11"/>
      <x:c r="C65" s="11"/>
      <x:c r="D65" s="40"/>
      <x:c r="E65" s="43" t="str">
        <x:f>IF(A65="","",IF(COUNT(C65:D65)&lt;2,"MISSING INPUT",C65*D65))</x:f>
      </x:c>
      <x:c r="F65" s="22" t="str">
        <x:f>IF(A65="","",IF(COUNT(C65:D65)&lt;2,"MISSING INPUT",IF(E65&gt;15,"PRIORITY REVIEW","ROUTINE REVIEW")))</x:f>
      </x:c>
      <x:c r="G65" s="11"/>
      <x:c r="H65" s="11"/>
    </x:row>
    <x:row r="66" ht="34" customHeight="1">
      <x:c r="A66" s="14"/>
      <x:c r="B66" s="12"/>
      <x:c r="C66" s="12"/>
      <x:c r="D66" s="41"/>
      <x:c r="E66" s="43" t="str">
        <x:f>IF(A66="","",IF(COUNT(C66:D66)&lt;2,"MISSING INPUT",C66*D66))</x:f>
      </x:c>
      <x:c r="F66" s="22" t="str">
        <x:f>IF(A66="","",IF(COUNT(C66:D66)&lt;2,"MISSING INPUT",IF(E66&gt;15,"PRIORITY REVIEW","ROUTINE REVIEW")))</x:f>
      </x:c>
      <x:c r="G66" s="12"/>
      <x:c r="H66" s="12"/>
    </x:row>
    <x:row r="67" ht="34" customHeight="1">
      <x:c r="A67" s="13"/>
      <x:c r="B67" s="11"/>
      <x:c r="C67" s="11"/>
      <x:c r="D67" s="40"/>
      <x:c r="E67" s="43" t="str">
        <x:f>IF(A67="","",IF(COUNT(C67:D67)&lt;2,"MISSING INPUT",C67*D67))</x:f>
      </x:c>
      <x:c r="F67" s="22" t="str">
        <x:f>IF(A67="","",IF(COUNT(C67:D67)&lt;2,"MISSING INPUT",IF(E67&gt;15,"PRIORITY REVIEW","ROUTINE REVIEW")))</x:f>
      </x:c>
      <x:c r="G67" s="11"/>
      <x:c r="H67" s="11"/>
    </x:row>
    <x:row r="68" ht="34" customHeight="1">
      <x:c r="A68" s="14"/>
      <x:c r="B68" s="12"/>
      <x:c r="C68" s="12"/>
      <x:c r="D68" s="41"/>
      <x:c r="E68" s="43" t="str">
        <x:f>IF(A68="","",IF(COUNT(C68:D68)&lt;2,"MISSING INPUT",C68*D68))</x:f>
      </x:c>
      <x:c r="F68" s="22" t="str">
        <x:f>IF(A68="","",IF(COUNT(C68:D68)&lt;2,"MISSING INPUT",IF(E68&gt;15,"PRIORITY REVIEW","ROUTINE REVIEW")))</x:f>
      </x:c>
      <x:c r="G68" s="12"/>
      <x:c r="H68" s="12"/>
    </x:row>
    <x:row r="69" ht="34" customHeight="1">
      <x:c r="A69" s="13"/>
      <x:c r="B69" s="11"/>
      <x:c r="C69" s="11"/>
      <x:c r="D69" s="40"/>
      <x:c r="E69" s="43" t="str">
        <x:f>IF(A69="","",IF(COUNT(C69:D69)&lt;2,"MISSING INPUT",C69*D69))</x:f>
      </x:c>
      <x:c r="F69" s="22" t="str">
        <x:f>IF(A69="","",IF(COUNT(C69:D69)&lt;2,"MISSING INPUT",IF(E69&gt;15,"PRIORITY REVIEW","ROUTINE REVIEW")))</x:f>
      </x:c>
      <x:c r="G69" s="11"/>
      <x:c r="H69" s="11"/>
    </x:row>
    <x:row r="70" ht="34" customHeight="1">
      <x:c r="A70" s="14"/>
      <x:c r="B70" s="12"/>
      <x:c r="C70" s="12"/>
      <x:c r="D70" s="41"/>
      <x:c r="E70" s="43" t="str">
        <x:f>IF(A70="","",IF(COUNT(C70:D70)&lt;2,"MISSING INPUT",C70*D70))</x:f>
      </x:c>
      <x:c r="F70" s="22" t="str">
        <x:f>IF(A70="","",IF(COUNT(C70:D70)&lt;2,"MISSING INPUT",IF(E70&gt;15,"PRIORITY REVIEW","ROUTINE REVIEW")))</x:f>
      </x:c>
      <x:c r="G70" s="12"/>
      <x:c r="H70" s="12"/>
    </x:row>
    <x:row r="71" ht="34" customHeight="1">
      <x:c r="A71" s="13"/>
      <x:c r="B71" s="11"/>
      <x:c r="C71" s="11"/>
      <x:c r="D71" s="40"/>
      <x:c r="E71" s="43" t="str">
        <x:f>IF(A71="","",IF(COUNT(C71:D71)&lt;2,"MISSING INPUT",C71*D71))</x:f>
      </x:c>
      <x:c r="F71" s="22" t="str">
        <x:f>IF(A71="","",IF(COUNT(C71:D71)&lt;2,"MISSING INPUT",IF(E71&gt;15,"PRIORITY REVIEW","ROUTINE REVIEW")))</x:f>
      </x:c>
      <x:c r="G71" s="11"/>
      <x:c r="H71" s="11"/>
    </x:row>
    <x:row r="72" ht="34" customHeight="1">
      <x:c r="A72" s="14"/>
      <x:c r="B72" s="12"/>
      <x:c r="C72" s="12"/>
      <x:c r="D72" s="41"/>
      <x:c r="E72" s="43" t="str">
        <x:f>IF(A72="","",IF(COUNT(C72:D72)&lt;2,"MISSING INPUT",C72*D72))</x:f>
      </x:c>
      <x:c r="F72" s="22" t="str">
        <x:f>IF(A72="","",IF(COUNT(C72:D72)&lt;2,"MISSING INPUT",IF(E72&gt;15,"PRIORITY REVIEW","ROUTINE REVIEW")))</x:f>
      </x:c>
      <x:c r="G72" s="12"/>
      <x:c r="H72" s="12"/>
    </x:row>
    <x:row r="73" ht="34" customHeight="1">
      <x:c r="A73" s="13"/>
      <x:c r="B73" s="11"/>
      <x:c r="C73" s="11"/>
      <x:c r="D73" s="40"/>
      <x:c r="E73" s="43" t="str">
        <x:f>IF(A73="","",IF(COUNT(C73:D73)&lt;2,"MISSING INPUT",C73*D73))</x:f>
      </x:c>
      <x:c r="F73" s="22" t="str">
        <x:f>IF(A73="","",IF(COUNT(C73:D73)&lt;2,"MISSING INPUT",IF(E73&gt;15,"PRIORITY REVIEW","ROUTINE REVIEW")))</x:f>
      </x:c>
      <x:c r="G73" s="11"/>
      <x:c r="H73" s="11"/>
    </x:row>
    <x:row r="74" ht="34" customHeight="1">
      <x:c r="A74" s="14"/>
      <x:c r="B74" s="12"/>
      <x:c r="C74" s="12"/>
      <x:c r="D74" s="41"/>
      <x:c r="E74" s="43" t="str">
        <x:f>IF(A74="","",IF(COUNT(C74:D74)&lt;2,"MISSING INPUT",C74*D74))</x:f>
      </x:c>
      <x:c r="F74" s="22" t="str">
        <x:f>IF(A74="","",IF(COUNT(C74:D74)&lt;2,"MISSING INPUT",IF(E74&gt;15,"PRIORITY REVIEW","ROUTINE REVIEW")))</x:f>
      </x:c>
      <x:c r="G74" s="12"/>
      <x:c r="H74" s="12"/>
    </x:row>
    <x:row r="75" ht="34" customHeight="1">
      <x:c r="A75" s="13"/>
      <x:c r="B75" s="11"/>
      <x:c r="C75" s="11"/>
      <x:c r="D75" s="40"/>
      <x:c r="E75" s="43" t="str">
        <x:f>IF(A75="","",IF(COUNT(C75:D75)&lt;2,"MISSING INPUT",C75*D75))</x:f>
      </x:c>
      <x:c r="F75" s="22" t="str">
        <x:f>IF(A75="","",IF(COUNT(C75:D75)&lt;2,"MISSING INPUT",IF(E75&gt;15,"PRIORITY REVIEW","ROUTINE REVIEW")))</x:f>
      </x:c>
      <x:c r="G75" s="11"/>
      <x:c r="H75" s="11"/>
    </x:row>
    <x:row r="76" ht="34" customHeight="1">
      <x:c r="A76" s="14"/>
      <x:c r="B76" s="12"/>
      <x:c r="C76" s="12"/>
      <x:c r="D76" s="41"/>
      <x:c r="E76" s="43" t="str">
        <x:f>IF(A76="","",IF(COUNT(C76:D76)&lt;2,"MISSING INPUT",C76*D76))</x:f>
      </x:c>
      <x:c r="F76" s="22" t="str">
        <x:f>IF(A76="","",IF(COUNT(C76:D76)&lt;2,"MISSING INPUT",IF(E76&gt;15,"PRIORITY REVIEW","ROUTINE REVIEW")))</x:f>
      </x:c>
      <x:c r="G76" s="12"/>
      <x:c r="H76" s="12"/>
    </x:row>
    <x:row r="77" ht="34" customHeight="1">
      <x:c r="A77" s="13"/>
      <x:c r="B77" s="11"/>
      <x:c r="C77" s="11"/>
      <x:c r="D77" s="40"/>
      <x:c r="E77" s="43" t="str">
        <x:f>IF(A77="","",IF(COUNT(C77:D77)&lt;2,"MISSING INPUT",C77*D77))</x:f>
      </x:c>
      <x:c r="F77" s="22" t="str">
        <x:f>IF(A77="","",IF(COUNT(C77:D77)&lt;2,"MISSING INPUT",IF(E77&gt;15,"PRIORITY REVIEW","ROUTINE REVIEW")))</x:f>
      </x:c>
      <x:c r="G77" s="11"/>
      <x:c r="H77" s="11"/>
    </x:row>
    <x:row r="78" ht="34" customHeight="1">
      <x:c r="A78" s="14"/>
      <x:c r="B78" s="12"/>
      <x:c r="C78" s="12"/>
      <x:c r="D78" s="41"/>
      <x:c r="E78" s="43" t="str">
        <x:f>IF(A78="","",IF(COUNT(C78:D78)&lt;2,"MISSING INPUT",C78*D78))</x:f>
      </x:c>
      <x:c r="F78" s="22" t="str">
        <x:f>IF(A78="","",IF(COUNT(C78:D78)&lt;2,"MISSING INPUT",IF(E78&gt;15,"PRIORITY REVIEW","ROUTINE REVIEW")))</x:f>
      </x:c>
      <x:c r="G78" s="12"/>
      <x:c r="H78" s="12"/>
    </x:row>
    <x:row r="79" ht="34" customHeight="1">
      <x:c r="A79" s="13"/>
      <x:c r="B79" s="11"/>
      <x:c r="C79" s="11"/>
      <x:c r="D79" s="40"/>
      <x:c r="E79" s="43" t="str">
        <x:f>IF(A79="","",IF(COUNT(C79:D79)&lt;2,"MISSING INPUT",C79*D79))</x:f>
      </x:c>
      <x:c r="F79" s="22" t="str">
        <x:f>IF(A79="","",IF(COUNT(C79:D79)&lt;2,"MISSING INPUT",IF(E79&gt;15,"PRIORITY REVIEW","ROUTINE REVIEW")))</x:f>
      </x:c>
      <x:c r="G79" s="11"/>
      <x:c r="H79" s="11"/>
    </x:row>
    <x:row r="80" ht="34" customHeight="1">
      <x:c r="A80" s="14"/>
      <x:c r="B80" s="12"/>
      <x:c r="C80" s="12"/>
      <x:c r="D80" s="41"/>
      <x:c r="E80" s="43" t="str">
        <x:f>IF(A80="","",IF(COUNT(C80:D80)&lt;2,"MISSING INPUT",C80*D80))</x:f>
      </x:c>
      <x:c r="F80" s="22" t="str">
        <x:f>IF(A80="","",IF(COUNT(C80:D80)&lt;2,"MISSING INPUT",IF(E80&gt;15,"PRIORITY REVIEW","ROUTINE REVIEW")))</x:f>
      </x:c>
      <x:c r="G80" s="12"/>
      <x:c r="H80" s="12"/>
    </x:row>
    <x:row r="81" ht="34" customHeight="1">
      <x:c r="A81" s="13"/>
      <x:c r="B81" s="11"/>
      <x:c r="C81" s="11"/>
      <x:c r="D81" s="40"/>
      <x:c r="E81" s="43" t="str">
        <x:f>IF(A81="","",IF(COUNT(C81:D81)&lt;2,"MISSING INPUT",C81*D81))</x:f>
      </x:c>
      <x:c r="F81" s="22" t="str">
        <x:f>IF(A81="","",IF(COUNT(C81:D81)&lt;2,"MISSING INPUT",IF(E81&gt;15,"PRIORITY REVIEW","ROUTINE REVIEW")))</x:f>
      </x:c>
      <x:c r="G81" s="11"/>
      <x:c r="H81" s="11"/>
    </x:row>
    <x:row r="82" ht="34" customHeight="1">
      <x:c r="A82" s="14"/>
      <x:c r="B82" s="12"/>
      <x:c r="C82" s="12"/>
      <x:c r="D82" s="41"/>
      <x:c r="E82" s="43" t="str">
        <x:f>IF(A82="","",IF(COUNT(C82:D82)&lt;2,"MISSING INPUT",C82*D82))</x:f>
      </x:c>
      <x:c r="F82" s="22" t="str">
        <x:f>IF(A82="","",IF(COUNT(C82:D82)&lt;2,"MISSING INPUT",IF(E82&gt;15,"PRIORITY REVIEW","ROUTINE REVIEW")))</x:f>
      </x:c>
      <x:c r="G82" s="12"/>
      <x:c r="H82" s="12"/>
    </x:row>
    <x:row r="83" ht="34" customHeight="1">
      <x:c r="A83" s="13"/>
      <x:c r="B83" s="11"/>
      <x:c r="C83" s="11"/>
      <x:c r="D83" s="40"/>
      <x:c r="E83" s="43" t="str">
        <x:f>IF(A83="","",IF(COUNT(C83:D83)&lt;2,"MISSING INPUT",C83*D83))</x:f>
      </x:c>
      <x:c r="F83" s="22" t="str">
        <x:f>IF(A83="","",IF(COUNT(C83:D83)&lt;2,"MISSING INPUT",IF(E83&gt;15,"PRIORITY REVIEW","ROUTINE REVIEW")))</x:f>
      </x:c>
      <x:c r="G83" s="11"/>
      <x:c r="H83" s="11"/>
    </x:row>
    <x:row r="84" ht="34" customHeight="1">
      <x:c r="A84" s="14"/>
      <x:c r="B84" s="12"/>
      <x:c r="C84" s="12"/>
      <x:c r="D84" s="41"/>
      <x:c r="E84" s="43" t="str">
        <x:f>IF(A84="","",IF(COUNT(C84:D84)&lt;2,"MISSING INPUT",C84*D84))</x:f>
      </x:c>
      <x:c r="F84" s="22" t="str">
        <x:f>IF(A84="","",IF(COUNT(C84:D84)&lt;2,"MISSING INPUT",IF(E84&gt;15,"PRIORITY REVIEW","ROUTINE REVIEW")))</x:f>
      </x:c>
      <x:c r="G84" s="12"/>
      <x:c r="H84" s="12"/>
    </x:row>
    <x:row r="85" ht="34" customHeight="1">
      <x:c r="A85" s="13"/>
      <x:c r="B85" s="11"/>
      <x:c r="C85" s="11"/>
      <x:c r="D85" s="40"/>
      <x:c r="E85" s="43" t="str">
        <x:f>IF(A85="","",IF(COUNT(C85:D85)&lt;2,"MISSING INPUT",C85*D85))</x:f>
      </x:c>
      <x:c r="F85" s="22" t="str">
        <x:f>IF(A85="","",IF(COUNT(C85:D85)&lt;2,"MISSING INPUT",IF(E85&gt;15,"PRIORITY REVIEW","ROUTINE REVIEW")))</x:f>
      </x:c>
      <x:c r="G85" s="11"/>
      <x:c r="H85" s="11"/>
    </x:row>
    <x:row r="86" ht="34" customHeight="1">
      <x:c r="A86" s="14"/>
      <x:c r="B86" s="12"/>
      <x:c r="C86" s="12"/>
      <x:c r="D86" s="41"/>
      <x:c r="E86" s="43" t="str">
        <x:f>IF(A86="","",IF(COUNT(C86:D86)&lt;2,"MISSING INPUT",C86*D86))</x:f>
      </x:c>
      <x:c r="F86" s="22" t="str">
        <x:f>IF(A86="","",IF(COUNT(C86:D86)&lt;2,"MISSING INPUT",IF(E86&gt;15,"PRIORITY REVIEW","ROUTINE REVIEW")))</x:f>
      </x:c>
      <x:c r="G86" s="12"/>
      <x:c r="H86" s="12"/>
    </x:row>
    <x:row r="87" ht="34" customHeight="1">
      <x:c r="A87" s="13"/>
      <x:c r="B87" s="11"/>
      <x:c r="C87" s="11"/>
      <x:c r="D87" s="40"/>
      <x:c r="E87" s="43" t="str">
        <x:f>IF(A87="","",IF(COUNT(C87:D87)&lt;2,"MISSING INPUT",C87*D87))</x:f>
      </x:c>
      <x:c r="F87" s="22" t="str">
        <x:f>IF(A87="","",IF(COUNT(C87:D87)&lt;2,"MISSING INPUT",IF(E87&gt;15,"PRIORITY REVIEW","ROUTINE REVIEW")))</x:f>
      </x:c>
      <x:c r="G87" s="11"/>
      <x:c r="H87" s="11"/>
    </x:row>
    <x:row r="88" ht="34" customHeight="1">
      <x:c r="A88" s="14"/>
      <x:c r="B88" s="12"/>
      <x:c r="C88" s="12"/>
      <x:c r="D88" s="41"/>
      <x:c r="E88" s="43" t="str">
        <x:f>IF(A88="","",IF(COUNT(C88:D88)&lt;2,"MISSING INPUT",C88*D88))</x:f>
      </x:c>
      <x:c r="F88" s="22" t="str">
        <x:f>IF(A88="","",IF(COUNT(C88:D88)&lt;2,"MISSING INPUT",IF(E88&gt;15,"PRIORITY REVIEW","ROUTINE REVIEW")))</x:f>
      </x:c>
      <x:c r="G88" s="12"/>
      <x:c r="H88" s="12"/>
    </x:row>
    <x:row r="89" ht="34" customHeight="1">
      <x:c r="A89" s="13"/>
      <x:c r="B89" s="11"/>
      <x:c r="C89" s="11"/>
      <x:c r="D89" s="40"/>
      <x:c r="E89" s="43" t="str">
        <x:f>IF(A89="","",IF(COUNT(C89:D89)&lt;2,"MISSING INPUT",C89*D89))</x:f>
      </x:c>
      <x:c r="F89" s="22" t="str">
        <x:f>IF(A89="","",IF(COUNT(C89:D89)&lt;2,"MISSING INPUT",IF(E89&gt;15,"PRIORITY REVIEW","ROUTINE REVIEW")))</x:f>
      </x:c>
      <x:c r="G89" s="11"/>
      <x:c r="H89" s="11"/>
    </x:row>
    <x:row r="90" ht="34" customHeight="1">
      <x:c r="A90" s="14"/>
      <x:c r="B90" s="12"/>
      <x:c r="C90" s="12"/>
      <x:c r="D90" s="41"/>
      <x:c r="E90" s="43" t="str">
        <x:f>IF(A90="","",IF(COUNT(C90:D90)&lt;2,"MISSING INPUT",C90*D90))</x:f>
      </x:c>
      <x:c r="F90" s="22" t="str">
        <x:f>IF(A90="","",IF(COUNT(C90:D90)&lt;2,"MISSING INPUT",IF(E90&gt;15,"PRIORITY REVIEW","ROUTINE REVIEW")))</x:f>
      </x:c>
      <x:c r="G90" s="12"/>
      <x:c r="H90" s="12"/>
    </x:row>
    <x:row r="91" ht="34" customHeight="1">
      <x:c r="A91" s="13"/>
      <x:c r="B91" s="11"/>
      <x:c r="C91" s="11"/>
      <x:c r="D91" s="40"/>
      <x:c r="E91" s="43" t="str">
        <x:f>IF(A91="","",IF(COUNT(C91:D91)&lt;2,"MISSING INPUT",C91*D91))</x:f>
      </x:c>
      <x:c r="F91" s="22" t="str">
        <x:f>IF(A91="","",IF(COUNT(C91:D91)&lt;2,"MISSING INPUT",IF(E91&gt;15,"PRIORITY REVIEW","ROUTINE REVIEW")))</x:f>
      </x:c>
      <x:c r="G91" s="11"/>
      <x:c r="H91" s="11"/>
    </x:row>
    <x:row r="92" ht="34" customHeight="1">
      <x:c r="A92" s="14"/>
      <x:c r="B92" s="12"/>
      <x:c r="C92" s="12"/>
      <x:c r="D92" s="41"/>
      <x:c r="E92" s="43" t="str">
        <x:f>IF(A92="","",IF(COUNT(C92:D92)&lt;2,"MISSING INPUT",C92*D92))</x:f>
      </x:c>
      <x:c r="F92" s="22" t="str">
        <x:f>IF(A92="","",IF(COUNT(C92:D92)&lt;2,"MISSING INPUT",IF(E92&gt;15,"PRIORITY REVIEW","ROUTINE REVIEW")))</x:f>
      </x:c>
      <x:c r="G92" s="12"/>
      <x:c r="H92" s="12"/>
    </x:row>
    <x:row r="93" ht="34" customHeight="1">
      <x:c r="A93" s="13"/>
      <x:c r="B93" s="11"/>
      <x:c r="C93" s="11"/>
      <x:c r="D93" s="40"/>
      <x:c r="E93" s="43" t="str">
        <x:f>IF(A93="","",IF(COUNT(C93:D93)&lt;2,"MISSING INPUT",C93*D93))</x:f>
      </x:c>
      <x:c r="F93" s="22" t="str">
        <x:f>IF(A93="","",IF(COUNT(C93:D93)&lt;2,"MISSING INPUT",IF(E93&gt;15,"PRIORITY REVIEW","ROUTINE REVIEW")))</x:f>
      </x:c>
      <x:c r="G93" s="11"/>
      <x:c r="H93" s="11"/>
    </x:row>
    <x:row r="94" ht="34" customHeight="1">
      <x:c r="A94" s="14"/>
      <x:c r="B94" s="12"/>
      <x:c r="C94" s="12"/>
      <x:c r="D94" s="41"/>
      <x:c r="E94" s="43" t="str">
        <x:f>IF(A94="","",IF(COUNT(C94:D94)&lt;2,"MISSING INPUT",C94*D94))</x:f>
      </x:c>
      <x:c r="F94" s="22" t="str">
        <x:f>IF(A94="","",IF(COUNT(C94:D94)&lt;2,"MISSING INPUT",IF(E94&gt;15,"PRIORITY REVIEW","ROUTINE REVIEW")))</x:f>
      </x:c>
      <x:c r="G94" s="12"/>
      <x:c r="H94" s="12"/>
    </x:row>
    <x:row r="95" ht="34" customHeight="1">
      <x:c r="A95" s="13"/>
      <x:c r="B95" s="11"/>
      <x:c r="C95" s="11"/>
      <x:c r="D95" s="40"/>
      <x:c r="E95" s="43" t="str">
        <x:f>IF(A95="","",IF(COUNT(C95:D95)&lt;2,"MISSING INPUT",C95*D95))</x:f>
      </x:c>
      <x:c r="F95" s="22" t="str">
        <x:f>IF(A95="","",IF(COUNT(C95:D95)&lt;2,"MISSING INPUT",IF(E95&gt;15,"PRIORITY REVIEW","ROUTINE REVIEW")))</x:f>
      </x:c>
      <x:c r="G95" s="11"/>
      <x:c r="H95" s="11"/>
    </x:row>
    <x:row r="96" ht="34" customHeight="1">
      <x:c r="A96" s="14"/>
      <x:c r="B96" s="12"/>
      <x:c r="C96" s="12"/>
      <x:c r="D96" s="41"/>
      <x:c r="E96" s="43" t="str">
        <x:f>IF(A96="","",IF(COUNT(C96:D96)&lt;2,"MISSING INPUT",C96*D96))</x:f>
      </x:c>
      <x:c r="F96" s="22" t="str">
        <x:f>IF(A96="","",IF(COUNT(C96:D96)&lt;2,"MISSING INPUT",IF(E96&gt;15,"PRIORITY REVIEW","ROUTINE REVIEW")))</x:f>
      </x:c>
      <x:c r="G96" s="12"/>
      <x:c r="H96" s="12"/>
    </x:row>
    <x:row r="97" ht="34" customHeight="1">
      <x:c r="A97" s="13"/>
      <x:c r="B97" s="11"/>
      <x:c r="C97" s="11"/>
      <x:c r="D97" s="40"/>
      <x:c r="E97" s="43" t="str">
        <x:f>IF(A97="","",IF(COUNT(C97:D97)&lt;2,"MISSING INPUT",C97*D97))</x:f>
      </x:c>
      <x:c r="F97" s="22" t="str">
        <x:f>IF(A97="","",IF(COUNT(C97:D97)&lt;2,"MISSING INPUT",IF(E97&gt;15,"PRIORITY REVIEW","ROUTINE REVIEW")))</x:f>
      </x:c>
      <x:c r="G97" s="11"/>
      <x:c r="H97" s="11"/>
    </x:row>
    <x:row r="98" ht="34" customHeight="1">
      <x:c r="A98" s="14"/>
      <x:c r="B98" s="12"/>
      <x:c r="C98" s="12"/>
      <x:c r="D98" s="41"/>
      <x:c r="E98" s="43" t="str">
        <x:f>IF(A98="","",IF(COUNT(C98:D98)&lt;2,"MISSING INPUT",C98*D98))</x:f>
      </x:c>
      <x:c r="F98" s="22" t="str">
        <x:f>IF(A98="","",IF(COUNT(C98:D98)&lt;2,"MISSING INPUT",IF(E98&gt;15,"PRIORITY REVIEW","ROUTINE REVIEW")))</x:f>
      </x:c>
      <x:c r="G98" s="12"/>
      <x:c r="H98" s="12"/>
    </x:row>
    <x:row r="99" ht="34" customHeight="1">
      <x:c r="A99" s="13"/>
      <x:c r="B99" s="11"/>
      <x:c r="C99" s="11"/>
      <x:c r="D99" s="40"/>
      <x:c r="E99" s="43" t="str">
        <x:f>IF(A99="","",IF(COUNT(C99:D99)&lt;2,"MISSING INPUT",C99*D99))</x:f>
      </x:c>
      <x:c r="F99" s="22" t="str">
        <x:f>IF(A99="","",IF(COUNT(C99:D99)&lt;2,"MISSING INPUT",IF(E99&gt;15,"PRIORITY REVIEW","ROUTINE REVIEW")))</x:f>
      </x:c>
      <x:c r="G99" s="11"/>
      <x:c r="H99" s="11"/>
    </x:row>
    <x:row r="100" ht="34" customHeight="1">
      <x:c r="A100" s="14"/>
      <x:c r="B100" s="12"/>
      <x:c r="C100" s="12"/>
      <x:c r="D100" s="41"/>
      <x:c r="E100" s="43" t="str">
        <x:f>IF(A100="","",IF(COUNT(C100:D100)&lt;2,"MISSING INPUT",C100*D100))</x:f>
      </x:c>
      <x:c r="F100" s="22" t="str">
        <x:f>IF(A100="","",IF(COUNT(C100:D100)&lt;2,"MISSING INPUT",IF(E100&gt;15,"PRIORITY REVIEW","ROUTINE REVIEW")))</x:f>
      </x:c>
      <x:c r="G100" s="12"/>
      <x:c r="H100" s="12"/>
    </x:row>
    <x:row r="101" ht="34" customHeight="1">
      <x:c r="A101" s="13"/>
      <x:c r="B101" s="11"/>
      <x:c r="C101" s="11"/>
      <x:c r="D101" s="40"/>
      <x:c r="E101" s="43" t="str">
        <x:f>IF(A101="","",IF(COUNT(C101:D101)&lt;2,"MISSING INPUT",C101*D101))</x:f>
      </x:c>
      <x:c r="F101" s="22" t="str">
        <x:f>IF(A101="","",IF(COUNT(C101:D101)&lt;2,"MISSING INPUT",IF(E101&gt;15,"PRIORITY REVIEW","ROUTINE REVIEW")))</x:f>
      </x:c>
      <x:c r="G101" s="11"/>
      <x:c r="H101" s="11"/>
    </x:row>
    <x:row r="102" ht="34" customHeight="1">
      <x:c r="A102" s="14"/>
      <x:c r="B102" s="12"/>
      <x:c r="C102" s="12"/>
      <x:c r="D102" s="41"/>
      <x:c r="E102" s="43" t="str">
        <x:f>IF(A102="","",IF(COUNT(C102:D102)&lt;2,"MISSING INPUT",C102*D102))</x:f>
      </x:c>
      <x:c r="F102" s="22" t="str">
        <x:f>IF(A102="","",IF(COUNT(C102:D102)&lt;2,"MISSING INPUT",IF(E102&gt;15,"PRIORITY REVIEW","ROUTINE REVIEW")))</x:f>
      </x:c>
      <x:c r="G102" s="12"/>
      <x:c r="H102" s="12"/>
    </x:row>
    <x:row r="103" ht="34" customHeight="1">
      <x:c r="A103" s="13"/>
      <x:c r="B103" s="11"/>
      <x:c r="C103" s="11"/>
      <x:c r="D103" s="40"/>
      <x:c r="E103" s="43" t="str">
        <x:f>IF(A103="","",IF(COUNT(C103:D103)&lt;2,"MISSING INPUT",C103*D103))</x:f>
      </x:c>
      <x:c r="F103" s="22" t="str">
        <x:f>IF(A103="","",IF(COUNT(C103:D103)&lt;2,"MISSING INPUT",IF(E103&gt;15,"PRIORITY REVIEW","ROUTINE REVIEW")))</x:f>
      </x:c>
      <x:c r="G103" s="11"/>
      <x:c r="H103" s="11"/>
    </x:row>
    <x:row r="104" ht="34" customHeight="1">
      <x:c r="A104" s="14"/>
      <x:c r="B104" s="12"/>
      <x:c r="C104" s="12"/>
      <x:c r="D104" s="41"/>
      <x:c r="E104" s="43" t="str">
        <x:f>IF(A104="","",IF(COUNT(C104:D104)&lt;2,"MISSING INPUT",C104*D104))</x:f>
      </x:c>
      <x:c r="F104" s="22" t="str">
        <x:f>IF(A104="","",IF(COUNT(C104:D104)&lt;2,"MISSING INPUT",IF(E104&gt;15,"PRIORITY REVIEW","ROUTINE REVIEW")))</x:f>
      </x:c>
      <x:c r="G104" s="12"/>
      <x:c r="H104" s="12"/>
    </x:row>
    <x:row r="105" ht="34" customHeight="1">
      <x:c r="A105" s="13"/>
      <x:c r="B105" s="11"/>
      <x:c r="C105" s="11"/>
      <x:c r="D105" s="40"/>
      <x:c r="E105" s="43" t="str">
        <x:f>IF(A105="","",IF(COUNT(C105:D105)&lt;2,"MISSING INPUT",C105*D105))</x:f>
      </x:c>
      <x:c r="F105" s="22" t="str">
        <x:f>IF(A105="","",IF(COUNT(C105:D105)&lt;2,"MISSING INPUT",IF(E105&gt;15,"PRIORITY REVIEW","ROUTINE REVIEW")))</x:f>
      </x:c>
      <x:c r="G105" s="11"/>
      <x:c r="H105" s="11"/>
    </x:row>
    <x:row r="106" ht="34" customHeight="1">
      <x:c r="A106" s="14"/>
      <x:c r="B106" s="12"/>
      <x:c r="C106" s="12"/>
      <x:c r="D106" s="41"/>
      <x:c r="E106" s="43" t="str">
        <x:f>IF(A106="","",IF(COUNT(C106:D106)&lt;2,"MISSING INPUT",C106*D106))</x:f>
      </x:c>
      <x:c r="F106" s="22" t="str">
        <x:f>IF(A106="","",IF(COUNT(C106:D106)&lt;2,"MISSING INPUT",IF(E106&gt;15,"PRIORITY REVIEW","ROUTINE REVIEW")))</x:f>
      </x:c>
      <x:c r="G106" s="12"/>
      <x:c r="H106" s="12"/>
    </x:row>
    <x:row r="107" ht="34" customHeight="1">
      <x:c r="A107" s="13"/>
      <x:c r="B107" s="11"/>
      <x:c r="C107" s="11"/>
      <x:c r="D107" s="40"/>
      <x:c r="E107" s="43" t="str">
        <x:f>IF(A107="","",IF(COUNT(C107:D107)&lt;2,"MISSING INPUT",C107*D107))</x:f>
      </x:c>
      <x:c r="F107" s="22" t="str">
        <x:f>IF(A107="","",IF(COUNT(C107:D107)&lt;2,"MISSING INPUT",IF(E107&gt;15,"PRIORITY REVIEW","ROUTINE REVIEW")))</x:f>
      </x:c>
      <x:c r="G107" s="11"/>
      <x:c r="H107" s="11"/>
    </x:row>
    <x:row r="108" ht="34" customHeight="1">
      <x:c r="A108" s="14"/>
      <x:c r="B108" s="12"/>
      <x:c r="C108" s="12"/>
      <x:c r="D108" s="41"/>
      <x:c r="E108" s="43" t="str">
        <x:f>IF(A108="","",IF(COUNT(C108:D108)&lt;2,"MISSING INPUT",C108*D108))</x:f>
      </x:c>
      <x:c r="F108" s="22" t="str">
        <x:f>IF(A108="","",IF(COUNT(C108:D108)&lt;2,"MISSING INPUT",IF(E108&gt;15,"PRIORITY REVIEW","ROUTINE REVIEW")))</x:f>
      </x:c>
      <x:c r="G108" s="12"/>
      <x:c r="H108" s="12"/>
    </x:row>
    <x:row r="109" ht="34" customHeight="1">
      <x:c r="A109" s="13"/>
      <x:c r="B109" s="11"/>
      <x:c r="C109" s="11"/>
      <x:c r="D109" s="40"/>
      <x:c r="E109" s="43" t="str">
        <x:f>IF(A109="","",IF(COUNT(C109:D109)&lt;2,"MISSING INPUT",C109*D109))</x:f>
      </x:c>
      <x:c r="F109" s="22" t="str">
        <x:f>IF(A109="","",IF(COUNT(C109:D109)&lt;2,"MISSING INPUT",IF(E109&gt;15,"PRIORITY REVIEW","ROUTINE REVIEW")))</x:f>
      </x:c>
      <x:c r="G109" s="11"/>
      <x:c r="H109" s="11"/>
    </x:row>
    <x:row r="110" ht="34" customHeight="1">
      <x:c r="A110" s="14"/>
      <x:c r="B110" s="12"/>
      <x:c r="C110" s="12"/>
      <x:c r="D110" s="41"/>
      <x:c r="E110" s="43" t="str">
        <x:f>IF(A110="","",IF(COUNT(C110:D110)&lt;2,"MISSING INPUT",C110*D110))</x:f>
      </x:c>
      <x:c r="F110" s="22" t="str">
        <x:f>IF(A110="","",IF(COUNT(C110:D110)&lt;2,"MISSING INPUT",IF(E110&gt;15,"PRIORITY REVIEW","ROUTINE REVIEW")))</x:f>
      </x:c>
      <x:c r="G110" s="12"/>
      <x:c r="H110" s="12"/>
    </x:row>
    <x:row r="111" ht="34" customHeight="1">
      <x:c r="A111" s="13"/>
      <x:c r="B111" s="11"/>
      <x:c r="C111" s="11"/>
      <x:c r="D111" s="40"/>
      <x:c r="E111" s="43" t="str">
        <x:f>IF(A111="","",IF(COUNT(C111:D111)&lt;2,"MISSING INPUT",C111*D111))</x:f>
      </x:c>
      <x:c r="F111" s="22" t="str">
        <x:f>IF(A111="","",IF(COUNT(C111:D111)&lt;2,"MISSING INPUT",IF(E111&gt;15,"PRIORITY REVIEW","ROUTINE REVIEW")))</x:f>
      </x:c>
      <x:c r="G111" s="11"/>
      <x:c r="H111" s="11"/>
    </x:row>
    <x:row r="112" ht="34" customHeight="1">
      <x:c r="A112" s="14"/>
      <x:c r="B112" s="12"/>
      <x:c r="C112" s="12"/>
      <x:c r="D112" s="41"/>
      <x:c r="E112" s="43" t="str">
        <x:f>IF(A112="","",IF(COUNT(C112:D112)&lt;2,"MISSING INPUT",C112*D112))</x:f>
      </x:c>
      <x:c r="F112" s="22" t="str">
        <x:f>IF(A112="","",IF(COUNT(C112:D112)&lt;2,"MISSING INPUT",IF(E112&gt;15,"PRIORITY REVIEW","ROUTINE REVIEW")))</x:f>
      </x:c>
      <x:c r="G112" s="12"/>
      <x:c r="H112" s="12"/>
    </x:row>
    <x:row r="113" ht="34" customHeight="1">
      <x:c r="A113" s="13"/>
      <x:c r="B113" s="11"/>
      <x:c r="C113" s="11"/>
      <x:c r="D113" s="40"/>
      <x:c r="E113" s="43" t="str">
        <x:f>IF(A113="","",IF(COUNT(C113:D113)&lt;2,"MISSING INPUT",C113*D113))</x:f>
      </x:c>
      <x:c r="F113" s="22" t="str">
        <x:f>IF(A113="","",IF(COUNT(C113:D113)&lt;2,"MISSING INPUT",IF(E113&gt;15,"PRIORITY REVIEW","ROUTINE REVIEW")))</x:f>
      </x:c>
      <x:c r="G113" s="11"/>
      <x:c r="H113" s="11"/>
    </x:row>
    <x:row r="114" ht="34" customHeight="1">
      <x:c r="A114" s="14"/>
      <x:c r="B114" s="12"/>
      <x:c r="C114" s="12"/>
      <x:c r="D114" s="41"/>
      <x:c r="E114" s="43" t="str">
        <x:f>IF(A114="","",IF(COUNT(C114:D114)&lt;2,"MISSING INPUT",C114*D114))</x:f>
      </x:c>
      <x:c r="F114" s="22" t="str">
        <x:f>IF(A114="","",IF(COUNT(C114:D114)&lt;2,"MISSING INPUT",IF(E114&gt;15,"PRIORITY REVIEW","ROUTINE REVIEW")))</x:f>
      </x:c>
      <x:c r="G114" s="12"/>
      <x:c r="H114" s="12"/>
    </x:row>
    <x:row r="115" ht="34" customHeight="1">
      <x:c r="A115" s="13"/>
      <x:c r="B115" s="11"/>
      <x:c r="C115" s="11"/>
      <x:c r="D115" s="40"/>
      <x:c r="E115" s="43" t="str">
        <x:f>IF(A115="","",IF(COUNT(C115:D115)&lt;2,"MISSING INPUT",C115*D115))</x:f>
      </x:c>
      <x:c r="F115" s="22" t="str">
        <x:f>IF(A115="","",IF(COUNT(C115:D115)&lt;2,"MISSING INPUT",IF(E115&gt;15,"PRIORITY REVIEW","ROUTINE REVIEW")))</x:f>
      </x:c>
      <x:c r="G115" s="11"/>
      <x:c r="H115" s="11"/>
    </x:row>
    <x:row r="116" ht="34" customHeight="1">
      <x:c r="A116" s="14"/>
      <x:c r="B116" s="12"/>
      <x:c r="C116" s="12"/>
      <x:c r="D116" s="41"/>
      <x:c r="E116" s="43" t="str">
        <x:f>IF(A116="","",IF(COUNT(C116:D116)&lt;2,"MISSING INPUT",C116*D116))</x:f>
      </x:c>
      <x:c r="F116" s="22" t="str">
        <x:f>IF(A116="","",IF(COUNT(C116:D116)&lt;2,"MISSING INPUT",IF(E116&gt;15,"PRIORITY REVIEW","ROUTINE REVIEW")))</x:f>
      </x:c>
      <x:c r="G116" s="12"/>
      <x:c r="H116" s="12"/>
    </x:row>
    <x:row r="117" ht="34" customHeight="1">
      <x:c r="A117" s="13"/>
      <x:c r="B117" s="11"/>
      <x:c r="C117" s="11"/>
      <x:c r="D117" s="40"/>
      <x:c r="E117" s="43" t="str">
        <x:f>IF(A117="","",IF(COUNT(C117:D117)&lt;2,"MISSING INPUT",C117*D117))</x:f>
      </x:c>
      <x:c r="F117" s="22" t="str">
        <x:f>IF(A117="","",IF(COUNT(C117:D117)&lt;2,"MISSING INPUT",IF(E117&gt;15,"PRIORITY REVIEW","ROUTINE REVIEW")))</x:f>
      </x:c>
      <x:c r="G117" s="11"/>
      <x:c r="H117" s="11"/>
    </x:row>
    <x:row r="118" ht="34" customHeight="1">
      <x:c r="A118" s="14"/>
      <x:c r="B118" s="12"/>
      <x:c r="C118" s="12"/>
      <x:c r="D118" s="41"/>
      <x:c r="E118" s="43" t="str">
        <x:f>IF(A118="","",IF(COUNT(C118:D118)&lt;2,"MISSING INPUT",C118*D118))</x:f>
      </x:c>
      <x:c r="F118" s="22" t="str">
        <x:f>IF(A118="","",IF(COUNT(C118:D118)&lt;2,"MISSING INPUT",IF(E118&gt;15,"PRIORITY REVIEW","ROUTINE REVIEW")))</x:f>
      </x:c>
      <x:c r="G118" s="12"/>
      <x:c r="H118" s="12"/>
    </x:row>
    <x:row r="119" ht="34" customHeight="1">
      <x:c r="A119" s="13"/>
      <x:c r="B119" s="11"/>
      <x:c r="C119" s="11"/>
      <x:c r="D119" s="40"/>
      <x:c r="E119" s="43" t="str">
        <x:f>IF(A119="","",IF(COUNT(C119:D119)&lt;2,"MISSING INPUT",C119*D119))</x:f>
      </x:c>
      <x:c r="F119" s="22" t="str">
        <x:f>IF(A119="","",IF(COUNT(C119:D119)&lt;2,"MISSING INPUT",IF(E119&gt;15,"PRIORITY REVIEW","ROUTINE REVIEW")))</x:f>
      </x:c>
      <x:c r="G119" s="11"/>
      <x:c r="H119" s="11"/>
    </x:row>
    <x:row r="120" ht="34" customHeight="1">
      <x:c r="A120" s="14"/>
      <x:c r="B120" s="12"/>
      <x:c r="C120" s="12"/>
      <x:c r="D120" s="41"/>
      <x:c r="E120" s="43" t="str">
        <x:f>IF(A120="","",IF(COUNT(C120:D120)&lt;2,"MISSING INPUT",C120*D120))</x:f>
      </x:c>
      <x:c r="F120" s="22" t="str">
        <x:f>IF(A120="","",IF(COUNT(C120:D120)&lt;2,"MISSING INPUT",IF(E120&gt;15,"PRIORITY REVIEW","ROUTINE REVIEW")))</x:f>
      </x:c>
      <x:c r="G120" s="12"/>
      <x:c r="H120" s="12"/>
    </x:row>
    <x:row r="121" ht="34" customHeight="1">
      <x:c r="A121" s="13"/>
      <x:c r="B121" s="11"/>
      <x:c r="C121" s="11"/>
      <x:c r="D121" s="40"/>
      <x:c r="E121" s="43" t="str">
        <x:f>IF(A121="","",IF(COUNT(C121:D121)&lt;2,"MISSING INPUT",C121*D121))</x:f>
      </x:c>
      <x:c r="F121" s="22" t="str">
        <x:f>IF(A121="","",IF(COUNT(C121:D121)&lt;2,"MISSING INPUT",IF(E121&gt;15,"PRIORITY REVIEW","ROUTINE REVIEW")))</x:f>
      </x:c>
      <x:c r="G121" s="11"/>
      <x:c r="H121" s="11"/>
    </x:row>
    <x:row r="122" ht="34" customHeight="1">
      <x:c r="A122" s="14"/>
      <x:c r="B122" s="12"/>
      <x:c r="C122" s="12"/>
      <x:c r="D122" s="41"/>
      <x:c r="E122" s="43" t="str">
        <x:f>IF(A122="","",IF(COUNT(C122:D122)&lt;2,"MISSING INPUT",C122*D122))</x:f>
      </x:c>
      <x:c r="F122" s="22" t="str">
        <x:f>IF(A122="","",IF(COUNT(C122:D122)&lt;2,"MISSING INPUT",IF(E122&gt;15,"PRIORITY REVIEW","ROUTINE REVIEW")))</x:f>
      </x:c>
      <x:c r="G122" s="12"/>
      <x:c r="H122" s="12"/>
    </x:row>
    <x:row r="123" ht="34" customHeight="1">
      <x:c r="A123" s="13"/>
      <x:c r="B123" s="11"/>
      <x:c r="C123" s="11"/>
      <x:c r="D123" s="40"/>
      <x:c r="E123" s="43" t="str">
        <x:f>IF(A123="","",IF(COUNT(C123:D123)&lt;2,"MISSING INPUT",C123*D123))</x:f>
      </x:c>
      <x:c r="F123" s="22" t="str">
        <x:f>IF(A123="","",IF(COUNT(C123:D123)&lt;2,"MISSING INPUT",IF(E123&gt;15,"PRIORITY REVIEW","ROUTINE REVIEW")))</x:f>
      </x:c>
      <x:c r="G123" s="11"/>
      <x:c r="H123" s="11"/>
    </x:row>
    <x:row r="124" ht="34" customHeight="1">
      <x:c r="A124" s="14"/>
      <x:c r="B124" s="12"/>
      <x:c r="C124" s="12"/>
      <x:c r="D124" s="41"/>
      <x:c r="E124" s="43" t="str">
        <x:f>IF(A124="","",IF(COUNT(C124:D124)&lt;2,"MISSING INPUT",C124*D124))</x:f>
      </x:c>
      <x:c r="F124" s="22" t="str">
        <x:f>IF(A124="","",IF(COUNT(C124:D124)&lt;2,"MISSING INPUT",IF(E124&gt;15,"PRIORITY REVIEW","ROUTINE REVIEW")))</x:f>
      </x:c>
      <x:c r="G124" s="12"/>
      <x:c r="H124" s="12"/>
    </x:row>
    <x:row r="125" ht="34" customHeight="1">
      <x:c r="A125" s="13"/>
      <x:c r="B125" s="11"/>
      <x:c r="C125" s="11"/>
      <x:c r="D125" s="40"/>
      <x:c r="E125" s="43" t="str">
        <x:f>IF(A125="","",IF(COUNT(C125:D125)&lt;2,"MISSING INPUT",C125*D125))</x:f>
      </x:c>
      <x:c r="F125" s="22" t="str">
        <x:f>IF(A125="","",IF(COUNT(C125:D125)&lt;2,"MISSING INPUT",IF(E125&gt;15,"PRIORITY REVIEW","ROUTINE REVIEW")))</x:f>
      </x:c>
      <x:c r="G125" s="11"/>
      <x:c r="H125" s="11"/>
    </x:row>
    <x:row r="126" ht="34" customHeight="1">
      <x:c r="A126" s="14"/>
      <x:c r="B126" s="12"/>
      <x:c r="C126" s="12"/>
      <x:c r="D126" s="41"/>
      <x:c r="E126" s="43" t="str">
        <x:f>IF(A126="","",IF(COUNT(C126:D126)&lt;2,"MISSING INPUT",C126*D126))</x:f>
      </x:c>
      <x:c r="F126" s="22" t="str">
        <x:f>IF(A126="","",IF(COUNT(C126:D126)&lt;2,"MISSING INPUT",IF(E126&gt;15,"PRIORITY REVIEW","ROUTINE REVIEW")))</x:f>
      </x:c>
      <x:c r="G126" s="12"/>
      <x:c r="H126" s="12"/>
    </x:row>
    <x:row r="127" ht="34" customHeight="1">
      <x:c r="A127" s="13"/>
      <x:c r="B127" s="11"/>
      <x:c r="C127" s="11"/>
      <x:c r="D127" s="40"/>
      <x:c r="E127" s="43" t="str">
        <x:f>IF(A127="","",IF(COUNT(C127:D127)&lt;2,"MISSING INPUT",C127*D127))</x:f>
      </x:c>
      <x:c r="F127" s="22" t="str">
        <x:f>IF(A127="","",IF(COUNT(C127:D127)&lt;2,"MISSING INPUT",IF(E127&gt;15,"PRIORITY REVIEW","ROUTINE REVIEW")))</x:f>
      </x:c>
      <x:c r="G127" s="11"/>
      <x:c r="H127" s="11"/>
    </x:row>
    <x:row r="128" ht="34" customHeight="1">
      <x:c r="A128" s="14"/>
      <x:c r="B128" s="12"/>
      <x:c r="C128" s="12"/>
      <x:c r="D128" s="41"/>
      <x:c r="E128" s="43" t="str">
        <x:f>IF(A128="","",IF(COUNT(C128:D128)&lt;2,"MISSING INPUT",C128*D128))</x:f>
      </x:c>
      <x:c r="F128" s="22" t="str">
        <x:f>IF(A128="","",IF(COUNT(C128:D128)&lt;2,"MISSING INPUT",IF(E128&gt;15,"PRIORITY REVIEW","ROUTINE REVIEW")))</x:f>
      </x:c>
      <x:c r="G128" s="12"/>
      <x:c r="H128" s="12"/>
    </x:row>
    <x:row r="129" ht="34" customHeight="1">
      <x:c r="A129" s="13"/>
      <x:c r="B129" s="11"/>
      <x:c r="C129" s="11"/>
      <x:c r="D129" s="40"/>
      <x:c r="E129" s="43" t="str">
        <x:f>IF(A129="","",IF(COUNT(C129:D129)&lt;2,"MISSING INPUT",C129*D129))</x:f>
      </x:c>
      <x:c r="F129" s="22" t="str">
        <x:f>IF(A129="","",IF(COUNT(C129:D129)&lt;2,"MISSING INPUT",IF(E129&gt;15,"PRIORITY REVIEW","ROUTINE REVIEW")))</x:f>
      </x:c>
      <x:c r="G129" s="11"/>
      <x:c r="H129" s="11"/>
    </x:row>
    <x:row r="130" ht="34" customHeight="1">
      <x:c r="A130" s="14"/>
      <x:c r="B130" s="12"/>
      <x:c r="C130" s="12"/>
      <x:c r="D130" s="41"/>
      <x:c r="E130" s="43" t="str">
        <x:f>IF(A130="","",IF(COUNT(C130:D130)&lt;2,"MISSING INPUT",C130*D130))</x:f>
      </x:c>
      <x:c r="F130" s="22" t="str">
        <x:f>IF(A130="","",IF(COUNT(C130:D130)&lt;2,"MISSING INPUT",IF(E130&gt;15,"PRIORITY REVIEW","ROUTINE REVIEW")))</x:f>
      </x:c>
      <x:c r="G130" s="12"/>
      <x:c r="H130" s="12"/>
    </x:row>
    <x:row r="131" ht="34" customHeight="1">
      <x:c r="A131" s="13"/>
      <x:c r="B131" s="11"/>
      <x:c r="C131" s="11"/>
      <x:c r="D131" s="40"/>
      <x:c r="E131" s="43" t="str">
        <x:f>IF(A131="","",IF(COUNT(C131:D131)&lt;2,"MISSING INPUT",C131*D131))</x:f>
      </x:c>
      <x:c r="F131" s="22" t="str">
        <x:f>IF(A131="","",IF(COUNT(C131:D131)&lt;2,"MISSING INPUT",IF(E131&gt;15,"PRIORITY REVIEW","ROUTINE REVIEW")))</x:f>
      </x:c>
      <x:c r="G131" s="11"/>
      <x:c r="H131" s="11"/>
    </x:row>
    <x:row r="132" ht="34" customHeight="1">
      <x:c r="A132" s="14"/>
      <x:c r="B132" s="12"/>
      <x:c r="C132" s="12"/>
      <x:c r="D132" s="41"/>
      <x:c r="E132" s="43" t="str">
        <x:f>IF(A132="","",IF(COUNT(C132:D132)&lt;2,"MISSING INPUT",C132*D132))</x:f>
      </x:c>
      <x:c r="F132" s="22" t="str">
        <x:f>IF(A132="","",IF(COUNT(C132:D132)&lt;2,"MISSING INPUT",IF(E132&gt;15,"PRIORITY REVIEW","ROUTINE REVIEW")))</x:f>
      </x:c>
      <x:c r="G132" s="12"/>
      <x:c r="H132" s="12"/>
    </x:row>
    <x:row r="133" ht="34" customHeight="1">
      <x:c r="A133" s="13"/>
      <x:c r="B133" s="11"/>
      <x:c r="C133" s="11"/>
      <x:c r="D133" s="40"/>
      <x:c r="E133" s="43" t="str">
        <x:f>IF(A133="","",IF(COUNT(C133:D133)&lt;2,"MISSING INPUT",C133*D133))</x:f>
      </x:c>
      <x:c r="F133" s="22" t="str">
        <x:f>IF(A133="","",IF(COUNT(C133:D133)&lt;2,"MISSING INPUT",IF(E133&gt;15,"PRIORITY REVIEW","ROUTINE REVIEW")))</x:f>
      </x:c>
      <x:c r="G133" s="11"/>
      <x:c r="H133" s="11"/>
    </x:row>
    <x:row r="134" ht="34" customHeight="1">
      <x:c r="A134" s="14"/>
      <x:c r="B134" s="12"/>
      <x:c r="C134" s="12"/>
      <x:c r="D134" s="41"/>
      <x:c r="E134" s="43" t="str">
        <x:f>IF(A134="","",IF(COUNT(C134:D134)&lt;2,"MISSING INPUT",C134*D134))</x:f>
      </x:c>
      <x:c r="F134" s="22" t="str">
        <x:f>IF(A134="","",IF(COUNT(C134:D134)&lt;2,"MISSING INPUT",IF(E134&gt;15,"PRIORITY REVIEW","ROUTINE REVIEW")))</x:f>
      </x:c>
      <x:c r="G134" s="12"/>
      <x:c r="H134" s="12"/>
    </x:row>
    <x:row r="135" ht="34" customHeight="1">
      <x:c r="A135" s="13"/>
      <x:c r="B135" s="11"/>
      <x:c r="C135" s="11"/>
      <x:c r="D135" s="40"/>
      <x:c r="E135" s="43" t="str">
        <x:f>IF(A135="","",IF(COUNT(C135:D135)&lt;2,"MISSING INPUT",C135*D135))</x:f>
      </x:c>
      <x:c r="F135" s="22" t="str">
        <x:f>IF(A135="","",IF(COUNT(C135:D135)&lt;2,"MISSING INPUT",IF(E135&gt;15,"PRIORITY REVIEW","ROUTINE REVIEW")))</x:f>
      </x:c>
      <x:c r="G135" s="11"/>
      <x:c r="H135" s="11"/>
    </x:row>
    <x:row r="136" ht="34" customHeight="1">
      <x:c r="A136" s="14"/>
      <x:c r="B136" s="12"/>
      <x:c r="C136" s="12"/>
      <x:c r="D136" s="41"/>
      <x:c r="E136" s="43" t="str">
        <x:f>IF(A136="","",IF(COUNT(C136:D136)&lt;2,"MISSING INPUT",C136*D136))</x:f>
      </x:c>
      <x:c r="F136" s="22" t="str">
        <x:f>IF(A136="","",IF(COUNT(C136:D136)&lt;2,"MISSING INPUT",IF(E136&gt;15,"PRIORITY REVIEW","ROUTINE REVIEW")))</x:f>
      </x:c>
      <x:c r="G136" s="12"/>
      <x:c r="H136" s="12"/>
    </x:row>
    <x:row r="137" ht="34" customHeight="1">
      <x:c r="A137" s="13"/>
      <x:c r="B137" s="11"/>
      <x:c r="C137" s="11"/>
      <x:c r="D137" s="40"/>
      <x:c r="E137" s="43" t="str">
        <x:f>IF(A137="","",IF(COUNT(C137:D137)&lt;2,"MISSING INPUT",C137*D137))</x:f>
      </x:c>
      <x:c r="F137" s="22" t="str">
        <x:f>IF(A137="","",IF(COUNT(C137:D137)&lt;2,"MISSING INPUT",IF(E137&gt;15,"PRIORITY REVIEW","ROUTINE REVIEW")))</x:f>
      </x:c>
      <x:c r="G137" s="11"/>
      <x:c r="H137" s="11"/>
    </x:row>
    <x:row r="138" ht="34" customHeight="1">
      <x:c r="A138" s="14"/>
      <x:c r="B138" s="12"/>
      <x:c r="C138" s="12"/>
      <x:c r="D138" s="41"/>
      <x:c r="E138" s="43" t="str">
        <x:f>IF(A138="","",IF(COUNT(C138:D138)&lt;2,"MISSING INPUT",C138*D138))</x:f>
      </x:c>
      <x:c r="F138" s="22" t="str">
        <x:f>IF(A138="","",IF(COUNT(C138:D138)&lt;2,"MISSING INPUT",IF(E138&gt;15,"PRIORITY REVIEW","ROUTINE REVIEW")))</x:f>
      </x:c>
      <x:c r="G138" s="12"/>
      <x:c r="H138" s="12"/>
    </x:row>
    <x:row r="139" ht="34" customHeight="1">
      <x:c r="A139" s="13"/>
      <x:c r="B139" s="11"/>
      <x:c r="C139" s="11"/>
      <x:c r="D139" s="40"/>
      <x:c r="E139" s="43" t="str">
        <x:f>IF(A139="","",IF(COUNT(C139:D139)&lt;2,"MISSING INPUT",C139*D139))</x:f>
      </x:c>
      <x:c r="F139" s="22" t="str">
        <x:f>IF(A139="","",IF(COUNT(C139:D139)&lt;2,"MISSING INPUT",IF(E139&gt;15,"PRIORITY REVIEW","ROUTINE REVIEW")))</x:f>
      </x:c>
      <x:c r="G139" s="11"/>
      <x:c r="H139" s="11"/>
    </x:row>
    <x:row r="140" ht="34" customHeight="1">
      <x:c r="A140" s="14"/>
      <x:c r="B140" s="12"/>
      <x:c r="C140" s="12"/>
      <x:c r="D140" s="41"/>
      <x:c r="E140" s="43" t="str">
        <x:f>IF(A140="","",IF(COUNT(C140:D140)&lt;2,"MISSING INPUT",C140*D140))</x:f>
      </x:c>
      <x:c r="F140" s="22" t="str">
        <x:f>IF(A140="","",IF(COUNT(C140:D140)&lt;2,"MISSING INPUT",IF(E140&gt;15,"PRIORITY REVIEW","ROUTINE REVIEW")))</x:f>
      </x:c>
      <x:c r="G140" s="12"/>
      <x:c r="H140" s="12"/>
    </x:row>
    <x:row r="141" ht="34" customHeight="1">
      <x:c r="A141" s="13"/>
      <x:c r="B141" s="11"/>
      <x:c r="C141" s="11"/>
      <x:c r="D141" s="40"/>
      <x:c r="E141" s="43" t="str">
        <x:f>IF(A141="","",IF(COUNT(C141:D141)&lt;2,"MISSING INPUT",C141*D141))</x:f>
      </x:c>
      <x:c r="F141" s="22" t="str">
        <x:f>IF(A141="","",IF(COUNT(C141:D141)&lt;2,"MISSING INPUT",IF(E141&gt;15,"PRIORITY REVIEW","ROUTINE REVIEW")))</x:f>
      </x:c>
      <x:c r="G141" s="11"/>
      <x:c r="H141" s="11"/>
    </x:row>
    <x:row r="142" ht="34" customHeight="1">
      <x:c r="A142" s="14"/>
      <x:c r="B142" s="12"/>
      <x:c r="C142" s="12"/>
      <x:c r="D142" s="41"/>
      <x:c r="E142" s="43" t="str">
        <x:f>IF(A142="","",IF(COUNT(C142:D142)&lt;2,"MISSING INPUT",C142*D142))</x:f>
      </x:c>
      <x:c r="F142" s="22" t="str">
        <x:f>IF(A142="","",IF(COUNT(C142:D142)&lt;2,"MISSING INPUT",IF(E142&gt;15,"PRIORITY REVIEW","ROUTINE REVIEW")))</x:f>
      </x:c>
      <x:c r="G142" s="12"/>
      <x:c r="H142" s="12"/>
    </x:row>
    <x:row r="143" ht="34" customHeight="1">
      <x:c r="A143" s="13"/>
      <x:c r="B143" s="11"/>
      <x:c r="C143" s="11"/>
      <x:c r="D143" s="40"/>
      <x:c r="E143" s="43" t="str">
        <x:f>IF(A143="","",IF(COUNT(C143:D143)&lt;2,"MISSING INPUT",C143*D143))</x:f>
      </x:c>
      <x:c r="F143" s="22" t="str">
        <x:f>IF(A143="","",IF(COUNT(C143:D143)&lt;2,"MISSING INPUT",IF(E143&gt;15,"PRIORITY REVIEW","ROUTINE REVIEW")))</x:f>
      </x:c>
      <x:c r="G143" s="11"/>
      <x:c r="H143" s="11"/>
    </x:row>
    <x:row r="144" ht="34" customHeight="1">
      <x:c r="A144" s="14"/>
      <x:c r="B144" s="12"/>
      <x:c r="C144" s="12"/>
      <x:c r="D144" s="41"/>
      <x:c r="E144" s="43" t="str">
        <x:f>IF(A144="","",IF(COUNT(C144:D144)&lt;2,"MISSING INPUT",C144*D144))</x:f>
      </x:c>
      <x:c r="F144" s="22" t="str">
        <x:f>IF(A144="","",IF(COUNT(C144:D144)&lt;2,"MISSING INPUT",IF(E144&gt;15,"PRIORITY REVIEW","ROUTINE REVIEW")))</x:f>
      </x:c>
      <x:c r="G144" s="12"/>
      <x:c r="H144" s="12"/>
    </x:row>
    <x:row r="145" ht="34" customHeight="1">
      <x:c r="A145" s="13"/>
      <x:c r="B145" s="11"/>
      <x:c r="C145" s="11"/>
      <x:c r="D145" s="40"/>
      <x:c r="E145" s="43" t="str">
        <x:f>IF(A145="","",IF(COUNT(C145:D145)&lt;2,"MISSING INPUT",C145*D145))</x:f>
      </x:c>
      <x:c r="F145" s="22" t="str">
        <x:f>IF(A145="","",IF(COUNT(C145:D145)&lt;2,"MISSING INPUT",IF(E145&gt;15,"PRIORITY REVIEW","ROUTINE REVIEW")))</x:f>
      </x:c>
      <x:c r="G145" s="11"/>
      <x:c r="H145" s="11"/>
    </x:row>
    <x:row r="146" ht="34" customHeight="1">
      <x:c r="A146" s="14"/>
      <x:c r="B146" s="12"/>
      <x:c r="C146" s="12"/>
      <x:c r="D146" s="41"/>
      <x:c r="E146" s="43" t="str">
        <x:f>IF(A146="","",IF(COUNT(C146:D146)&lt;2,"MISSING INPUT",C146*D146))</x:f>
      </x:c>
      <x:c r="F146" s="22" t="str">
        <x:f>IF(A146="","",IF(COUNT(C146:D146)&lt;2,"MISSING INPUT",IF(E146&gt;15,"PRIORITY REVIEW","ROUTINE REVIEW")))</x:f>
      </x:c>
      <x:c r="G146" s="12"/>
      <x:c r="H146" s="12"/>
    </x:row>
    <x:row r="147" ht="34" customHeight="1">
      <x:c r="A147" s="13"/>
      <x:c r="B147" s="11"/>
      <x:c r="C147" s="11"/>
      <x:c r="D147" s="40"/>
      <x:c r="E147" s="43" t="str">
        <x:f>IF(A147="","",IF(COUNT(C147:D147)&lt;2,"MISSING INPUT",C147*D147))</x:f>
      </x:c>
      <x:c r="F147" s="22" t="str">
        <x:f>IF(A147="","",IF(COUNT(C147:D147)&lt;2,"MISSING INPUT",IF(E147&gt;15,"PRIORITY REVIEW","ROUTINE REVIEW")))</x:f>
      </x:c>
      <x:c r="G147" s="11"/>
      <x:c r="H147" s="11"/>
    </x:row>
    <x:row r="148" ht="34" customHeight="1">
      <x:c r="A148" s="14"/>
      <x:c r="B148" s="12"/>
      <x:c r="C148" s="12"/>
      <x:c r="D148" s="41"/>
      <x:c r="E148" s="43" t="str">
        <x:f>IF(A148="","",IF(COUNT(C148:D148)&lt;2,"MISSING INPUT",C148*D148))</x:f>
      </x:c>
      <x:c r="F148" s="22" t="str">
        <x:f>IF(A148="","",IF(COUNT(C148:D148)&lt;2,"MISSING INPUT",IF(E148&gt;15,"PRIORITY REVIEW","ROUTINE REVIEW")))</x:f>
      </x:c>
      <x:c r="G148" s="12"/>
      <x:c r="H148" s="12"/>
    </x:row>
    <x:row r="149" ht="34" customHeight="1">
      <x:c r="A149" s="13"/>
      <x:c r="B149" s="11"/>
      <x:c r="C149" s="11"/>
      <x:c r="D149" s="40"/>
      <x:c r="E149" s="43" t="str">
        <x:f>IF(A149="","",IF(COUNT(C149:D149)&lt;2,"MISSING INPUT",C149*D149))</x:f>
      </x:c>
      <x:c r="F149" s="22" t="str">
        <x:f>IF(A149="","",IF(COUNT(C149:D149)&lt;2,"MISSING INPUT",IF(E149&gt;15,"PRIORITY REVIEW","ROUTINE REVIEW")))</x:f>
      </x:c>
      <x:c r="G149" s="11"/>
      <x:c r="H149" s="11"/>
    </x:row>
    <x:row r="150" ht="34" customHeight="1">
      <x:c r="A150" s="14"/>
      <x:c r="B150" s="12"/>
      <x:c r="C150" s="12"/>
      <x:c r="D150" s="41"/>
      <x:c r="E150" s="43" t="str">
        <x:f>IF(A150="","",IF(COUNT(C150:D150)&lt;2,"MISSING INPUT",C150*D150))</x:f>
      </x:c>
      <x:c r="F150" s="22" t="str">
        <x:f>IF(A150="","",IF(COUNT(C150:D150)&lt;2,"MISSING INPUT",IF(E150&gt;15,"PRIORITY REVIEW","ROUTINE REVIEW")))</x:f>
      </x:c>
      <x:c r="G150" s="12"/>
      <x:c r="H150" s="12"/>
    </x:row>
    <x:row r="151" ht="34" customHeight="1">
      <x:c r="A151" s="13"/>
      <x:c r="B151" s="11"/>
      <x:c r="C151" s="11"/>
      <x:c r="D151" s="40"/>
      <x:c r="E151" s="43" t="str">
        <x:f>IF(A151="","",IF(COUNT(C151:D151)&lt;2,"MISSING INPUT",C151*D151))</x:f>
      </x:c>
      <x:c r="F151" s="22" t="str">
        <x:f>IF(A151="","",IF(COUNT(C151:D151)&lt;2,"MISSING INPUT",IF(E151&gt;15,"PRIORITY REVIEW","ROUTINE REVIEW")))</x:f>
      </x:c>
      <x:c r="G151" s="11"/>
      <x:c r="H151" s="11"/>
    </x:row>
    <x:row r="152" ht="34" customHeight="1">
      <x:c r="A152" s="14"/>
      <x:c r="B152" s="12"/>
      <x:c r="C152" s="12"/>
      <x:c r="D152" s="41"/>
      <x:c r="E152" s="43" t="str">
        <x:f>IF(A152="","",IF(COUNT(C152:D152)&lt;2,"MISSING INPUT",C152*D152))</x:f>
      </x:c>
      <x:c r="F152" s="22" t="str">
        <x:f>IF(A152="","",IF(COUNT(C152:D152)&lt;2,"MISSING INPUT",IF(E152&gt;15,"PRIORITY REVIEW","ROUTINE REVIEW")))</x:f>
      </x:c>
      <x:c r="G152" s="12"/>
      <x:c r="H152" s="12"/>
    </x:row>
    <x:row r="153" ht="34" customHeight="1">
      <x:c r="A153" s="13"/>
      <x:c r="B153" s="11"/>
      <x:c r="C153" s="11"/>
      <x:c r="D153" s="40"/>
      <x:c r="E153" s="43" t="str">
        <x:f>IF(A153="","",IF(COUNT(C153:D153)&lt;2,"MISSING INPUT",C153*D153))</x:f>
      </x:c>
      <x:c r="F153" s="22" t="str">
        <x:f>IF(A153="","",IF(COUNT(C153:D153)&lt;2,"MISSING INPUT",IF(E153&gt;15,"PRIORITY REVIEW","ROUTINE REVIEW")))</x:f>
      </x:c>
      <x:c r="G153" s="11"/>
      <x:c r="H153" s="11"/>
    </x:row>
    <x:row r="154" ht="34" customHeight="1">
      <x:c r="A154" s="14"/>
      <x:c r="B154" s="12"/>
      <x:c r="C154" s="12"/>
      <x:c r="D154" s="41"/>
      <x:c r="E154" s="43" t="str">
        <x:f>IF(A154="","",IF(COUNT(C154:D154)&lt;2,"MISSING INPUT",C154*D154))</x:f>
      </x:c>
      <x:c r="F154" s="22" t="str">
        <x:f>IF(A154="","",IF(COUNT(C154:D154)&lt;2,"MISSING INPUT",IF(E154&gt;15,"PRIORITY REVIEW","ROUTINE REVIEW")))</x:f>
      </x:c>
      <x:c r="G154" s="12"/>
      <x:c r="H154" s="12"/>
    </x:row>
    <x:row r="155" ht="34" customHeight="1">
      <x:c r="A155" s="13"/>
      <x:c r="B155" s="11"/>
      <x:c r="C155" s="11"/>
      <x:c r="D155" s="40"/>
      <x:c r="E155" s="43" t="str">
        <x:f>IF(A155="","",IF(COUNT(C155:D155)&lt;2,"MISSING INPUT",C155*D155))</x:f>
      </x:c>
      <x:c r="F155" s="22" t="str">
        <x:f>IF(A155="","",IF(COUNT(C155:D155)&lt;2,"MISSING INPUT",IF(E155&gt;15,"PRIORITY REVIEW","ROUTINE REVIEW")))</x:f>
      </x:c>
      <x:c r="G155" s="11"/>
      <x:c r="H155" s="11"/>
    </x:row>
    <x:row r="156" ht="34" customHeight="1">
      <x:c r="A156" s="14"/>
      <x:c r="B156" s="12"/>
      <x:c r="C156" s="12"/>
      <x:c r="D156" s="41"/>
      <x:c r="E156" s="43" t="str">
        <x:f>IF(A156="","",IF(COUNT(C156:D156)&lt;2,"MISSING INPUT",C156*D156))</x:f>
      </x:c>
      <x:c r="F156" s="22" t="str">
        <x:f>IF(A156="","",IF(COUNT(C156:D156)&lt;2,"MISSING INPUT",IF(E156&gt;15,"PRIORITY REVIEW","ROUTINE REVIEW")))</x:f>
      </x:c>
      <x:c r="G156" s="12"/>
      <x:c r="H156" s="12"/>
    </x:row>
    <x:row r="157" ht="34" customHeight="1">
      <x:c r="A157" s="13"/>
      <x:c r="B157" s="11"/>
      <x:c r="C157" s="11"/>
      <x:c r="D157" s="40"/>
      <x:c r="E157" s="43" t="str">
        <x:f>IF(A157="","",IF(COUNT(C157:D157)&lt;2,"MISSING INPUT",C157*D157))</x:f>
      </x:c>
      <x:c r="F157" s="22" t="str">
        <x:f>IF(A157="","",IF(COUNT(C157:D157)&lt;2,"MISSING INPUT",IF(E157&gt;15,"PRIORITY REVIEW","ROUTINE REVIEW")))</x:f>
      </x:c>
      <x:c r="G157" s="11"/>
      <x:c r="H157" s="11"/>
    </x:row>
    <x:row r="158" ht="34" customHeight="1">
      <x:c r="A158" s="14"/>
      <x:c r="B158" s="12"/>
      <x:c r="C158" s="12"/>
      <x:c r="D158" s="41"/>
      <x:c r="E158" s="43" t="str">
        <x:f>IF(A158="","",IF(COUNT(C158:D158)&lt;2,"MISSING INPUT",C158*D158))</x:f>
      </x:c>
      <x:c r="F158" s="22" t="str">
        <x:f>IF(A158="","",IF(COUNT(C158:D158)&lt;2,"MISSING INPUT",IF(E158&gt;15,"PRIORITY REVIEW","ROUTINE REVIEW")))</x:f>
      </x:c>
      <x:c r="G158" s="12"/>
      <x:c r="H158" s="12"/>
    </x:row>
    <x:row r="159" ht="34" customHeight="1">
      <x:c r="A159" s="13"/>
      <x:c r="B159" s="11"/>
      <x:c r="C159" s="11"/>
      <x:c r="D159" s="40"/>
      <x:c r="E159" s="43" t="str">
        <x:f>IF(A159="","",IF(COUNT(C159:D159)&lt;2,"MISSING INPUT",C159*D159))</x:f>
      </x:c>
      <x:c r="F159" s="22" t="str">
        <x:f>IF(A159="","",IF(COUNT(C159:D159)&lt;2,"MISSING INPUT",IF(E159&gt;15,"PRIORITY REVIEW","ROUTINE REVIEW")))</x:f>
      </x:c>
      <x:c r="G159" s="11"/>
      <x:c r="H159" s="11"/>
    </x:row>
    <x:row r="160" ht="34" customHeight="1">
      <x:c r="A160" s="14"/>
      <x:c r="B160" s="12"/>
      <x:c r="C160" s="12"/>
      <x:c r="D160" s="41"/>
      <x:c r="E160" s="43" t="str">
        <x:f>IF(A160="","",IF(COUNT(C160:D160)&lt;2,"MISSING INPUT",C160*D160))</x:f>
      </x:c>
      <x:c r="F160" s="22" t="str">
        <x:f>IF(A160="","",IF(COUNT(C160:D160)&lt;2,"MISSING INPUT",IF(E160&gt;15,"PRIORITY REVIEW","ROUTINE REVIEW")))</x:f>
      </x:c>
      <x:c r="G160" s="12"/>
      <x:c r="H160" s="12"/>
    </x:row>
    <x:row r="161" ht="34" customHeight="1">
      <x:c r="A161" s="13"/>
      <x:c r="B161" s="11"/>
      <x:c r="C161" s="11"/>
      <x:c r="D161" s="40"/>
      <x:c r="E161" s="43" t="str">
        <x:f>IF(A161="","",IF(COUNT(C161:D161)&lt;2,"MISSING INPUT",C161*D161))</x:f>
      </x:c>
      <x:c r="F161" s="22" t="str">
        <x:f>IF(A161="","",IF(COUNT(C161:D161)&lt;2,"MISSING INPUT",IF(E161&gt;15,"PRIORITY REVIEW","ROUTINE REVIEW")))</x:f>
      </x:c>
      <x:c r="G161" s="11"/>
      <x:c r="H161" s="11"/>
    </x:row>
    <x:row r="162" ht="34" customHeight="1">
      <x:c r="A162" s="14"/>
      <x:c r="B162" s="12"/>
      <x:c r="C162" s="12"/>
      <x:c r="D162" s="41"/>
      <x:c r="E162" s="43" t="str">
        <x:f>IF(A162="","",IF(COUNT(C162:D162)&lt;2,"MISSING INPUT",C162*D162))</x:f>
      </x:c>
      <x:c r="F162" s="22" t="str">
        <x:f>IF(A162="","",IF(COUNT(C162:D162)&lt;2,"MISSING INPUT",IF(E162&gt;15,"PRIORITY REVIEW","ROUTINE REVIEW")))</x:f>
      </x:c>
      <x:c r="G162" s="12"/>
      <x:c r="H162" s="12"/>
    </x:row>
    <x:row r="163" ht="34" customHeight="1">
      <x:c r="A163" s="13"/>
      <x:c r="B163" s="11"/>
      <x:c r="C163" s="11"/>
      <x:c r="D163" s="40"/>
      <x:c r="E163" s="43" t="str">
        <x:f>IF(A163="","",IF(COUNT(C163:D163)&lt;2,"MISSING INPUT",C163*D163))</x:f>
      </x:c>
      <x:c r="F163" s="22" t="str">
        <x:f>IF(A163="","",IF(COUNT(C163:D163)&lt;2,"MISSING INPUT",IF(E163&gt;15,"PRIORITY REVIEW","ROUTINE REVIEW")))</x:f>
      </x:c>
      <x:c r="G163" s="11"/>
      <x:c r="H163" s="11"/>
    </x:row>
    <x:row r="164" ht="34" customHeight="1">
      <x:c r="A164" s="14"/>
      <x:c r="B164" s="12"/>
      <x:c r="C164" s="12"/>
      <x:c r="D164" s="41"/>
      <x:c r="E164" s="43" t="str">
        <x:f>IF(A164="","",IF(COUNT(C164:D164)&lt;2,"MISSING INPUT",C164*D164))</x:f>
      </x:c>
      <x:c r="F164" s="22" t="str">
        <x:f>IF(A164="","",IF(COUNT(C164:D164)&lt;2,"MISSING INPUT",IF(E164&gt;15,"PRIORITY REVIEW","ROUTINE REVIEW")))</x:f>
      </x:c>
      <x:c r="G164" s="12"/>
      <x:c r="H164" s="12"/>
    </x:row>
    <x:row r="165" ht="34" customHeight="1">
      <x:c r="A165" s="13"/>
      <x:c r="B165" s="11"/>
      <x:c r="C165" s="11"/>
      <x:c r="D165" s="40"/>
      <x:c r="E165" s="43" t="str">
        <x:f>IF(A165="","",IF(COUNT(C165:D165)&lt;2,"MISSING INPUT",C165*D165))</x:f>
      </x:c>
      <x:c r="F165" s="22" t="str">
        <x:f>IF(A165="","",IF(COUNT(C165:D165)&lt;2,"MISSING INPUT",IF(E165&gt;15,"PRIORITY REVIEW","ROUTINE REVIEW")))</x:f>
      </x:c>
      <x:c r="G165" s="11"/>
      <x:c r="H165" s="11"/>
    </x:row>
    <x:row r="166" ht="34" customHeight="1">
      <x:c r="A166" s="14"/>
      <x:c r="B166" s="12"/>
      <x:c r="C166" s="12"/>
      <x:c r="D166" s="41"/>
      <x:c r="E166" s="43" t="str">
        <x:f>IF(A166="","",IF(COUNT(C166:D166)&lt;2,"MISSING INPUT",C166*D166))</x:f>
      </x:c>
      <x:c r="F166" s="22" t="str">
        <x:f>IF(A166="","",IF(COUNT(C166:D166)&lt;2,"MISSING INPUT",IF(E166&gt;15,"PRIORITY REVIEW","ROUTINE REVIEW")))</x:f>
      </x:c>
      <x:c r="G166" s="12"/>
      <x:c r="H166" s="12"/>
    </x:row>
    <x:row r="167" ht="34" customHeight="1">
      <x:c r="A167" s="13"/>
      <x:c r="B167" s="11"/>
      <x:c r="C167" s="11"/>
      <x:c r="D167" s="40"/>
      <x:c r="E167" s="43" t="str">
        <x:f>IF(A167="","",IF(COUNT(C167:D167)&lt;2,"MISSING INPUT",C167*D167))</x:f>
      </x:c>
      <x:c r="F167" s="22" t="str">
        <x:f>IF(A167="","",IF(COUNT(C167:D167)&lt;2,"MISSING INPUT",IF(E167&gt;15,"PRIORITY REVIEW","ROUTINE REVIEW")))</x:f>
      </x:c>
      <x:c r="G167" s="11"/>
      <x:c r="H167" s="11"/>
    </x:row>
    <x:row r="168" ht="34" customHeight="1">
      <x:c r="A168" s="14"/>
      <x:c r="B168" s="12"/>
      <x:c r="C168" s="12"/>
      <x:c r="D168" s="41"/>
      <x:c r="E168" s="43" t="str">
        <x:f>IF(A168="","",IF(COUNT(C168:D168)&lt;2,"MISSING INPUT",C168*D168))</x:f>
      </x:c>
      <x:c r="F168" s="22" t="str">
        <x:f>IF(A168="","",IF(COUNT(C168:D168)&lt;2,"MISSING INPUT",IF(E168&gt;15,"PRIORITY REVIEW","ROUTINE REVIEW")))</x:f>
      </x:c>
      <x:c r="G168" s="12"/>
      <x:c r="H168" s="12"/>
    </x:row>
    <x:row r="169" ht="34" customHeight="1">
      <x:c r="A169" s="13"/>
      <x:c r="B169" s="11"/>
      <x:c r="C169" s="11"/>
      <x:c r="D169" s="40"/>
      <x:c r="E169" s="43" t="str">
        <x:f>IF(A169="","",IF(COUNT(C169:D169)&lt;2,"MISSING INPUT",C169*D169))</x:f>
      </x:c>
      <x:c r="F169" s="22" t="str">
        <x:f>IF(A169="","",IF(COUNT(C169:D169)&lt;2,"MISSING INPUT",IF(E169&gt;15,"PRIORITY REVIEW","ROUTINE REVIEW")))</x:f>
      </x:c>
      <x:c r="G169" s="11"/>
      <x:c r="H169" s="11"/>
    </x:row>
    <x:row r="170" ht="34" customHeight="1">
      <x:c r="A170" s="14"/>
      <x:c r="B170" s="12"/>
      <x:c r="C170" s="12"/>
      <x:c r="D170" s="41"/>
      <x:c r="E170" s="43" t="str">
        <x:f>IF(A170="","",IF(COUNT(C170:D170)&lt;2,"MISSING INPUT",C170*D170))</x:f>
      </x:c>
      <x:c r="F170" s="22" t="str">
        <x:f>IF(A170="","",IF(COUNT(C170:D170)&lt;2,"MISSING INPUT",IF(E170&gt;15,"PRIORITY REVIEW","ROUTINE REVIEW")))</x:f>
      </x:c>
      <x:c r="G170" s="12"/>
      <x:c r="H170" s="12"/>
    </x:row>
    <x:row r="171" ht="34" customHeight="1">
      <x:c r="A171" s="13"/>
      <x:c r="B171" s="11"/>
      <x:c r="C171" s="11"/>
      <x:c r="D171" s="40"/>
      <x:c r="E171" s="43" t="str">
        <x:f>IF(A171="","",IF(COUNT(C171:D171)&lt;2,"MISSING INPUT",C171*D171))</x:f>
      </x:c>
      <x:c r="F171" s="22" t="str">
        <x:f>IF(A171="","",IF(COUNT(C171:D171)&lt;2,"MISSING INPUT",IF(E171&gt;15,"PRIORITY REVIEW","ROUTINE REVIEW")))</x:f>
      </x:c>
      <x:c r="G171" s="11"/>
      <x:c r="H171" s="11"/>
    </x:row>
    <x:row r="172" ht="34" customHeight="1">
      <x:c r="A172" s="14"/>
      <x:c r="B172" s="12"/>
      <x:c r="C172" s="12"/>
      <x:c r="D172" s="41"/>
      <x:c r="E172" s="43" t="str">
        <x:f>IF(A172="","",IF(COUNT(C172:D172)&lt;2,"MISSING INPUT",C172*D172))</x:f>
      </x:c>
      <x:c r="F172" s="22" t="str">
        <x:f>IF(A172="","",IF(COUNT(C172:D172)&lt;2,"MISSING INPUT",IF(E172&gt;15,"PRIORITY REVIEW","ROUTINE REVIEW")))</x:f>
      </x:c>
      <x:c r="G172" s="12"/>
      <x:c r="H172" s="12"/>
    </x:row>
    <x:row r="173" ht="34" customHeight="1">
      <x:c r="A173" s="13"/>
      <x:c r="B173" s="11"/>
      <x:c r="C173" s="11"/>
      <x:c r="D173" s="40"/>
      <x:c r="E173" s="43" t="str">
        <x:f>IF(A173="","",IF(COUNT(C173:D173)&lt;2,"MISSING INPUT",C173*D173))</x:f>
      </x:c>
      <x:c r="F173" s="22" t="str">
        <x:f>IF(A173="","",IF(COUNT(C173:D173)&lt;2,"MISSING INPUT",IF(E173&gt;15,"PRIORITY REVIEW","ROUTINE REVIEW")))</x:f>
      </x:c>
      <x:c r="G173" s="11"/>
      <x:c r="H173" s="11"/>
    </x:row>
    <x:row r="174" ht="34" customHeight="1">
      <x:c r="A174" s="14"/>
      <x:c r="B174" s="12"/>
      <x:c r="C174" s="12"/>
      <x:c r="D174" s="41"/>
      <x:c r="E174" s="43" t="str">
        <x:f>IF(A174="","",IF(COUNT(C174:D174)&lt;2,"MISSING INPUT",C174*D174))</x:f>
      </x:c>
      <x:c r="F174" s="22" t="str">
        <x:f>IF(A174="","",IF(COUNT(C174:D174)&lt;2,"MISSING INPUT",IF(E174&gt;15,"PRIORITY REVIEW","ROUTINE REVIEW")))</x:f>
      </x:c>
      <x:c r="G174" s="12"/>
      <x:c r="H174" s="12"/>
    </x:row>
    <x:row r="175" ht="34" customHeight="1">
      <x:c r="A175" s="13"/>
      <x:c r="B175" s="11"/>
      <x:c r="C175" s="11"/>
      <x:c r="D175" s="40"/>
      <x:c r="E175" s="43" t="str">
        <x:f>IF(A175="","",IF(COUNT(C175:D175)&lt;2,"MISSING INPUT",C175*D175))</x:f>
      </x:c>
      <x:c r="F175" s="22" t="str">
        <x:f>IF(A175="","",IF(COUNT(C175:D175)&lt;2,"MISSING INPUT",IF(E175&gt;15,"PRIORITY REVIEW","ROUTINE REVIEW")))</x:f>
      </x:c>
      <x:c r="G175" s="11"/>
      <x:c r="H175" s="11"/>
    </x:row>
    <x:row r="176" ht="34" customHeight="1">
      <x:c r="A176" s="14"/>
      <x:c r="B176" s="12"/>
      <x:c r="C176" s="12"/>
      <x:c r="D176" s="41"/>
      <x:c r="E176" s="43" t="str">
        <x:f>IF(A176="","",IF(COUNT(C176:D176)&lt;2,"MISSING INPUT",C176*D176))</x:f>
      </x:c>
      <x:c r="F176" s="22" t="str">
        <x:f>IF(A176="","",IF(COUNT(C176:D176)&lt;2,"MISSING INPUT",IF(E176&gt;15,"PRIORITY REVIEW","ROUTINE REVIEW")))</x:f>
      </x:c>
      <x:c r="G176" s="12"/>
      <x:c r="H176" s="12"/>
    </x:row>
    <x:row r="177" ht="34" customHeight="1">
      <x:c r="A177" s="13"/>
      <x:c r="B177" s="11"/>
      <x:c r="C177" s="11"/>
      <x:c r="D177" s="40"/>
      <x:c r="E177" s="43" t="str">
        <x:f>IF(A177="","",IF(COUNT(C177:D177)&lt;2,"MISSING INPUT",C177*D177))</x:f>
      </x:c>
      <x:c r="F177" s="22" t="str">
        <x:f>IF(A177="","",IF(COUNT(C177:D177)&lt;2,"MISSING INPUT",IF(E177&gt;15,"PRIORITY REVIEW","ROUTINE REVIEW")))</x:f>
      </x:c>
      <x:c r="G177" s="11"/>
      <x:c r="H177" s="11"/>
    </x:row>
    <x:row r="178" ht="34" customHeight="1">
      <x:c r="A178" s="14"/>
      <x:c r="B178" s="12"/>
      <x:c r="C178" s="12"/>
      <x:c r="D178" s="41"/>
      <x:c r="E178" s="43" t="str">
        <x:f>IF(A178="","",IF(COUNT(C178:D178)&lt;2,"MISSING INPUT",C178*D178))</x:f>
      </x:c>
      <x:c r="F178" s="22" t="str">
        <x:f>IF(A178="","",IF(COUNT(C178:D178)&lt;2,"MISSING INPUT",IF(E178&gt;15,"PRIORITY REVIEW","ROUTINE REVIEW")))</x:f>
      </x:c>
      <x:c r="G178" s="12"/>
      <x:c r="H178" s="12"/>
    </x:row>
    <x:row r="179" ht="34" customHeight="1">
      <x:c r="A179" s="13"/>
      <x:c r="B179" s="11"/>
      <x:c r="C179" s="11"/>
      <x:c r="D179" s="40"/>
      <x:c r="E179" s="43" t="str">
        <x:f>IF(A179="","",IF(COUNT(C179:D179)&lt;2,"MISSING INPUT",C179*D179))</x:f>
      </x:c>
      <x:c r="F179" s="22" t="str">
        <x:f>IF(A179="","",IF(COUNT(C179:D179)&lt;2,"MISSING INPUT",IF(E179&gt;15,"PRIORITY REVIEW","ROUTINE REVIEW")))</x:f>
      </x:c>
      <x:c r="G179" s="11"/>
      <x:c r="H179" s="11"/>
    </x:row>
    <x:row r="180" ht="34" customHeight="1">
      <x:c r="A180" s="14"/>
      <x:c r="B180" s="12"/>
      <x:c r="C180" s="12"/>
      <x:c r="D180" s="41"/>
      <x:c r="E180" s="43" t="str">
        <x:f>IF(A180="","",IF(COUNT(C180:D180)&lt;2,"MISSING INPUT",C180*D180))</x:f>
      </x:c>
      <x:c r="F180" s="22" t="str">
        <x:f>IF(A180="","",IF(COUNT(C180:D180)&lt;2,"MISSING INPUT",IF(E180&gt;15,"PRIORITY REVIEW","ROUTINE REVIEW")))</x:f>
      </x:c>
      <x:c r="G180" s="12"/>
      <x:c r="H180" s="12"/>
    </x:row>
    <x:row r="181" ht="34" customHeight="1">
      <x:c r="A181" s="13"/>
      <x:c r="B181" s="11"/>
      <x:c r="C181" s="11"/>
      <x:c r="D181" s="40"/>
      <x:c r="E181" s="43" t="str">
        <x:f>IF(A181="","",IF(COUNT(C181:D181)&lt;2,"MISSING INPUT",C181*D181))</x:f>
      </x:c>
      <x:c r="F181" s="22" t="str">
        <x:f>IF(A181="","",IF(COUNT(C181:D181)&lt;2,"MISSING INPUT",IF(E181&gt;15,"PRIORITY REVIEW","ROUTINE REVIEW")))</x:f>
      </x:c>
      <x:c r="G181" s="11"/>
      <x:c r="H181" s="11"/>
    </x:row>
    <x:row r="182" ht="34" customHeight="1">
      <x:c r="A182" s="14"/>
      <x:c r="B182" s="12"/>
      <x:c r="C182" s="12"/>
      <x:c r="D182" s="41"/>
      <x:c r="E182" s="43" t="str">
        <x:f>IF(A182="","",IF(COUNT(C182:D182)&lt;2,"MISSING INPUT",C182*D182))</x:f>
      </x:c>
      <x:c r="F182" s="22" t="str">
        <x:f>IF(A182="","",IF(COUNT(C182:D182)&lt;2,"MISSING INPUT",IF(E182&gt;15,"PRIORITY REVIEW","ROUTINE REVIEW")))</x:f>
      </x:c>
      <x:c r="G182" s="12"/>
      <x:c r="H182" s="12"/>
    </x:row>
    <x:row r="183" ht="34" customHeight="1">
      <x:c r="A183" s="13"/>
      <x:c r="B183" s="11"/>
      <x:c r="C183" s="11"/>
      <x:c r="D183" s="40"/>
      <x:c r="E183" s="43" t="str">
        <x:f>IF(A183="","",IF(COUNT(C183:D183)&lt;2,"MISSING INPUT",C183*D183))</x:f>
      </x:c>
      <x:c r="F183" s="22" t="str">
        <x:f>IF(A183="","",IF(COUNT(C183:D183)&lt;2,"MISSING INPUT",IF(E183&gt;15,"PRIORITY REVIEW","ROUTINE REVIEW")))</x:f>
      </x:c>
      <x:c r="G183" s="11"/>
      <x:c r="H183" s="11"/>
    </x:row>
    <x:row r="184" ht="34" customHeight="1">
      <x:c r="A184" s="14"/>
      <x:c r="B184" s="12"/>
      <x:c r="C184" s="12"/>
      <x:c r="D184" s="41"/>
      <x:c r="E184" s="43" t="str">
        <x:f>IF(A184="","",IF(COUNT(C184:D184)&lt;2,"MISSING INPUT",C184*D184))</x:f>
      </x:c>
      <x:c r="F184" s="22" t="str">
        <x:f>IF(A184="","",IF(COUNT(C184:D184)&lt;2,"MISSING INPUT",IF(E184&gt;15,"PRIORITY REVIEW","ROUTINE REVIEW")))</x:f>
      </x:c>
      <x:c r="G184" s="12"/>
      <x:c r="H184" s="12"/>
    </x:row>
    <x:row r="185" ht="34" customHeight="1">
      <x:c r="A185" s="13"/>
      <x:c r="B185" s="11"/>
      <x:c r="C185" s="11"/>
      <x:c r="D185" s="40"/>
      <x:c r="E185" s="43" t="str">
        <x:f>IF(A185="","",IF(COUNT(C185:D185)&lt;2,"MISSING INPUT",C185*D185))</x:f>
      </x:c>
      <x:c r="F185" s="22" t="str">
        <x:f>IF(A185="","",IF(COUNT(C185:D185)&lt;2,"MISSING INPUT",IF(E185&gt;15,"PRIORITY REVIEW","ROUTINE REVIEW")))</x:f>
      </x:c>
      <x:c r="G185" s="11"/>
      <x:c r="H185" s="11"/>
    </x:row>
    <x:row r="186" ht="34" customHeight="1">
      <x:c r="A186" s="14"/>
      <x:c r="B186" s="12"/>
      <x:c r="C186" s="12"/>
      <x:c r="D186" s="41"/>
      <x:c r="E186" s="43" t="str">
        <x:f>IF(A186="","",IF(COUNT(C186:D186)&lt;2,"MISSING INPUT",C186*D186))</x:f>
      </x:c>
      <x:c r="F186" s="22" t="str">
        <x:f>IF(A186="","",IF(COUNT(C186:D186)&lt;2,"MISSING INPUT",IF(E186&gt;15,"PRIORITY REVIEW","ROUTINE REVIEW")))</x:f>
      </x:c>
      <x:c r="G186" s="12"/>
      <x:c r="H186" s="12"/>
    </x:row>
    <x:row r="187" ht="34" customHeight="1">
      <x:c r="A187" s="13"/>
      <x:c r="B187" s="11"/>
      <x:c r="C187" s="11"/>
      <x:c r="D187" s="40"/>
      <x:c r="E187" s="43" t="str">
        <x:f>IF(A187="","",IF(COUNT(C187:D187)&lt;2,"MISSING INPUT",C187*D187))</x:f>
      </x:c>
      <x:c r="F187" s="22" t="str">
        <x:f>IF(A187="","",IF(COUNT(C187:D187)&lt;2,"MISSING INPUT",IF(E187&gt;15,"PRIORITY REVIEW","ROUTINE REVIEW")))</x:f>
      </x:c>
      <x:c r="G187" s="11"/>
      <x:c r="H187" s="11"/>
    </x:row>
    <x:row r="188" ht="34" customHeight="1">
      <x:c r="A188" s="14"/>
      <x:c r="B188" s="12"/>
      <x:c r="C188" s="12"/>
      <x:c r="D188" s="41"/>
      <x:c r="E188" s="43" t="str">
        <x:f>IF(A188="","",IF(COUNT(C188:D188)&lt;2,"MISSING INPUT",C188*D188))</x:f>
      </x:c>
      <x:c r="F188" s="22" t="str">
        <x:f>IF(A188="","",IF(COUNT(C188:D188)&lt;2,"MISSING INPUT",IF(E188&gt;15,"PRIORITY REVIEW","ROUTINE REVIEW")))</x:f>
      </x:c>
      <x:c r="G188" s="12"/>
      <x:c r="H188" s="12"/>
    </x:row>
    <x:row r="189" ht="34" customHeight="1">
      <x:c r="A189" s="13"/>
      <x:c r="B189" s="11"/>
      <x:c r="C189" s="11"/>
      <x:c r="D189" s="40"/>
      <x:c r="E189" s="43" t="str">
        <x:f>IF(A189="","",IF(COUNT(C189:D189)&lt;2,"MISSING INPUT",C189*D189))</x:f>
      </x:c>
      <x:c r="F189" s="22" t="str">
        <x:f>IF(A189="","",IF(COUNT(C189:D189)&lt;2,"MISSING INPUT",IF(E189&gt;15,"PRIORITY REVIEW","ROUTINE REVIEW")))</x:f>
      </x:c>
      <x:c r="G189" s="11"/>
      <x:c r="H189" s="11"/>
    </x:row>
    <x:row r="190" ht="34" customHeight="1">
      <x:c r="A190" s="14"/>
      <x:c r="B190" s="12"/>
      <x:c r="C190" s="12"/>
      <x:c r="D190" s="41"/>
      <x:c r="E190" s="43" t="str">
        <x:f>IF(A190="","",IF(COUNT(C190:D190)&lt;2,"MISSING INPUT",C190*D190))</x:f>
      </x:c>
      <x:c r="F190" s="22" t="str">
        <x:f>IF(A190="","",IF(COUNT(C190:D190)&lt;2,"MISSING INPUT",IF(E190&gt;15,"PRIORITY REVIEW","ROUTINE REVIEW")))</x:f>
      </x:c>
      <x:c r="G190" s="12"/>
      <x:c r="H190" s="12"/>
    </x:row>
    <x:row r="191" ht="34" customHeight="1">
      <x:c r="A191" s="13"/>
      <x:c r="B191" s="11"/>
      <x:c r="C191" s="11"/>
      <x:c r="D191" s="40"/>
      <x:c r="E191" s="43" t="str">
        <x:f>IF(A191="","",IF(COUNT(C191:D191)&lt;2,"MISSING INPUT",C191*D191))</x:f>
      </x:c>
      <x:c r="F191" s="22" t="str">
        <x:f>IF(A191="","",IF(COUNT(C191:D191)&lt;2,"MISSING INPUT",IF(E191&gt;15,"PRIORITY REVIEW","ROUTINE REVIEW")))</x:f>
      </x:c>
      <x:c r="G191" s="11"/>
      <x:c r="H191" s="11"/>
    </x:row>
    <x:row r="192" ht="34" customHeight="1">
      <x:c r="A192" s="14"/>
      <x:c r="B192" s="12"/>
      <x:c r="C192" s="12"/>
      <x:c r="D192" s="41"/>
      <x:c r="E192" s="43" t="str">
        <x:f>IF(A192="","",IF(COUNT(C192:D192)&lt;2,"MISSING INPUT",C192*D192))</x:f>
      </x:c>
      <x:c r="F192" s="22" t="str">
        <x:f>IF(A192="","",IF(COUNT(C192:D192)&lt;2,"MISSING INPUT",IF(E192&gt;15,"PRIORITY REVIEW","ROUTINE REVIEW")))</x:f>
      </x:c>
      <x:c r="G192" s="12"/>
      <x:c r="H192" s="12"/>
    </x:row>
    <x:row r="193" ht="34" customHeight="1">
      <x:c r="A193" s="13"/>
      <x:c r="B193" s="11"/>
      <x:c r="C193" s="11"/>
      <x:c r="D193" s="40"/>
      <x:c r="E193" s="43" t="str">
        <x:f>IF(A193="","",IF(COUNT(C193:D193)&lt;2,"MISSING INPUT",C193*D193))</x:f>
      </x:c>
      <x:c r="F193" s="22" t="str">
        <x:f>IF(A193="","",IF(COUNT(C193:D193)&lt;2,"MISSING INPUT",IF(E193&gt;15,"PRIORITY REVIEW","ROUTINE REVIEW")))</x:f>
      </x:c>
      <x:c r="G193" s="11"/>
      <x:c r="H193" s="11"/>
    </x:row>
    <x:row r="194" ht="34" customHeight="1">
      <x:c r="A194" s="14"/>
      <x:c r="B194" s="12"/>
      <x:c r="C194" s="12"/>
      <x:c r="D194" s="41"/>
      <x:c r="E194" s="43" t="str">
        <x:f>IF(A194="","",IF(COUNT(C194:D194)&lt;2,"MISSING INPUT",C194*D194))</x:f>
      </x:c>
      <x:c r="F194" s="22" t="str">
        <x:f>IF(A194="","",IF(COUNT(C194:D194)&lt;2,"MISSING INPUT",IF(E194&gt;15,"PRIORITY REVIEW","ROUTINE REVIEW")))</x:f>
      </x:c>
      <x:c r="G194" s="12"/>
      <x:c r="H194" s="12"/>
    </x:row>
    <x:row r="195" ht="34" customHeight="1">
      <x:c r="A195" s="13"/>
      <x:c r="B195" s="11"/>
      <x:c r="C195" s="11"/>
      <x:c r="D195" s="40"/>
      <x:c r="E195" s="43" t="str">
        <x:f>IF(A195="","",IF(COUNT(C195:D195)&lt;2,"MISSING INPUT",C195*D195))</x:f>
      </x:c>
      <x:c r="F195" s="22" t="str">
        <x:f>IF(A195="","",IF(COUNT(C195:D195)&lt;2,"MISSING INPUT",IF(E195&gt;15,"PRIORITY REVIEW","ROUTINE REVIEW")))</x:f>
      </x:c>
      <x:c r="G195" s="11"/>
      <x:c r="H195" s="11"/>
    </x:row>
    <x:row r="196" ht="34" customHeight="1">
      <x:c r="A196" s="14"/>
      <x:c r="B196" s="12"/>
      <x:c r="C196" s="12"/>
      <x:c r="D196" s="41"/>
      <x:c r="E196" s="43" t="str">
        <x:f>IF(A196="","",IF(COUNT(C196:D196)&lt;2,"MISSING INPUT",C196*D196))</x:f>
      </x:c>
      <x:c r="F196" s="22" t="str">
        <x:f>IF(A196="","",IF(COUNT(C196:D196)&lt;2,"MISSING INPUT",IF(E196&gt;15,"PRIORITY REVIEW","ROUTINE REVIEW")))</x:f>
      </x:c>
      <x:c r="G196" s="12"/>
      <x:c r="H196" s="12"/>
    </x:row>
    <x:row r="197" ht="34" customHeight="1">
      <x:c r="A197" s="13"/>
      <x:c r="B197" s="11"/>
      <x:c r="C197" s="11"/>
      <x:c r="D197" s="40"/>
      <x:c r="E197" s="43" t="str">
        <x:f>IF(A197="","",IF(COUNT(C197:D197)&lt;2,"MISSING INPUT",C197*D197))</x:f>
      </x:c>
      <x:c r="F197" s="22" t="str">
        <x:f>IF(A197="","",IF(COUNT(C197:D197)&lt;2,"MISSING INPUT",IF(E197&gt;15,"PRIORITY REVIEW","ROUTINE REVIEW")))</x:f>
      </x:c>
      <x:c r="G197" s="11"/>
      <x:c r="H197" s="11"/>
    </x:row>
    <x:row r="198" ht="34" customHeight="1">
      <x:c r="A198" s="14"/>
      <x:c r="B198" s="12"/>
      <x:c r="C198" s="12"/>
      <x:c r="D198" s="41"/>
      <x:c r="E198" s="43" t="str">
        <x:f>IF(A198="","",IF(COUNT(C198:D198)&lt;2,"MISSING INPUT",C198*D198))</x:f>
      </x:c>
      <x:c r="F198" s="22" t="str">
        <x:f>IF(A198="","",IF(COUNT(C198:D198)&lt;2,"MISSING INPUT",IF(E198&gt;15,"PRIORITY REVIEW","ROUTINE REVIEW")))</x:f>
      </x:c>
      <x:c r="G198" s="12"/>
      <x:c r="H198" s="12"/>
    </x:row>
    <x:row r="199" ht="34" customHeight="1">
      <x:c r="A199" s="13"/>
      <x:c r="B199" s="11"/>
      <x:c r="C199" s="11"/>
      <x:c r="D199" s="40"/>
      <x:c r="E199" s="43" t="str">
        <x:f>IF(A199="","",IF(COUNT(C199:D199)&lt;2,"MISSING INPUT",C199*D199))</x:f>
      </x:c>
      <x:c r="F199" s="22" t="str">
        <x:f>IF(A199="","",IF(COUNT(C199:D199)&lt;2,"MISSING INPUT",IF(E199&gt;15,"PRIORITY REVIEW","ROUTINE REVIEW")))</x:f>
      </x:c>
      <x:c r="G199" s="11"/>
      <x:c r="H199" s="11"/>
    </x:row>
    <x:row r="200" ht="34" customHeight="1">
      <x:c r="A200" s="14"/>
      <x:c r="B200" s="12"/>
      <x:c r="C200" s="12"/>
      <x:c r="D200" s="41"/>
      <x:c r="E200" s="43" t="str">
        <x:f>IF(A200="","",IF(COUNT(C200:D200)&lt;2,"MISSING INPUT",C200*D200))</x:f>
      </x:c>
      <x:c r="F200" s="22" t="str">
        <x:f>IF(A200="","",IF(COUNT(C200:D200)&lt;2,"MISSING INPUT",IF(E200&gt;15,"PRIORITY REVIEW","ROUTINE REVIEW")))</x:f>
      </x:c>
      <x:c r="G200" s="12"/>
      <x:c r="H200" s="12"/>
    </x:row>
    <x:row r="201" ht="34" customHeight="1">
      <x:c r="A201" s="13"/>
      <x:c r="B201" s="11"/>
      <x:c r="C201" s="11"/>
      <x:c r="D201" s="40"/>
      <x:c r="E201" s="43" t="str">
        <x:f>IF(A201="","",IF(COUNT(C201:D201)&lt;2,"MISSING INPUT",C201*D201))</x:f>
      </x:c>
      <x:c r="F201" s="22" t="str">
        <x:f>IF(A201="","",IF(COUNT(C201:D201)&lt;2,"MISSING INPUT",IF(E201&gt;15,"PRIORITY REVIEW","ROUTINE REVIEW")))</x:f>
      </x:c>
      <x:c r="G201" s="11"/>
      <x:c r="H201" s="11"/>
    </x:row>
    <x:row r="202" ht="34" customHeight="1">
      <x:c r="A202" s="14"/>
      <x:c r="B202" s="12"/>
      <x:c r="C202" s="12"/>
      <x:c r="D202" s="41"/>
      <x:c r="E202" s="43" t="str">
        <x:f>IF(A202="","",IF(COUNT(C202:D202)&lt;2,"MISSING INPUT",C202*D202))</x:f>
      </x:c>
      <x:c r="F202" s="22" t="str">
        <x:f>IF(A202="","",IF(COUNT(C202:D202)&lt;2,"MISSING INPUT",IF(E202&gt;15,"PRIORITY REVIEW","ROUTINE REVIEW")))</x:f>
      </x:c>
      <x:c r="G202" s="12"/>
      <x:c r="H202" s="12"/>
    </x:row>
    <x:row r="203" ht="34" customHeight="1">
      <x:c r="A203" s="13"/>
      <x:c r="B203" s="11"/>
      <x:c r="C203" s="11"/>
      <x:c r="D203" s="40"/>
      <x:c r="E203" s="43" t="str">
        <x:f>IF(A203="","",IF(COUNT(C203:D203)&lt;2,"MISSING INPUT",C203*D203))</x:f>
      </x:c>
      <x:c r="F203" s="22" t="str">
        <x:f>IF(A203="","",IF(COUNT(C203:D203)&lt;2,"MISSING INPUT",IF(E203&gt;15,"PRIORITY REVIEW","ROUTINE REVIEW")))</x:f>
      </x:c>
      <x:c r="G203" s="11"/>
      <x:c r="H203" s="11"/>
    </x:row>
    <x:row r="204" ht="34" customHeight="1">
      <x:c r="A204" s="14"/>
      <x:c r="B204" s="12"/>
      <x:c r="C204" s="12"/>
      <x:c r="D204" s="41"/>
      <x:c r="E204" s="43" t="str">
        <x:f>IF(A204="","",IF(COUNT(C204:D204)&lt;2,"MISSING INPUT",C204*D204))</x:f>
      </x:c>
      <x:c r="F204" s="22" t="str">
        <x:f>IF(A204="","",IF(COUNT(C204:D204)&lt;2,"MISSING INPUT",IF(E204&gt;15,"PRIORITY REVIEW","ROUTINE REVIEW")))</x:f>
      </x:c>
      <x:c r="G204" s="12"/>
      <x:c r="H204" s="12"/>
    </x:row>
    <x:row r="205">
      <x:c r="A205" s="2"/>
      <x:c r="B205" s="2"/>
      <x:c r="C205" s="2"/>
      <x:c r="D205" s="2"/>
      <x:c r="E205" s="2"/>
      <x:c r="F205" s="2"/>
      <x:c r="G205" s="2"/>
      <x:c r="H205" s="2"/>
    </x:row>
    <x:row r="207">
      <x:c r="A207" s="37" t="str">
        <x:v>The source score is illustrative. It does not establish serviceability or replace manufacturer limits and competent-person inspection.</x:v>
      </x:c>
      <x:c r="B207" s="37"/>
      <x:c r="C207" s="37"/>
      <x:c r="D207" s="37"/>
      <x:c r="E207" s="37"/>
      <x:c r="F207" s="37"/>
      <x:c r="G207" s="37"/>
      <x:c r="H207" s="37"/>
    </x:row>
    <x:row r="208">
      <x:c r="A208" s="37"/>
      <x:c r="B208" s="37"/>
      <x:c r="C208" s="37"/>
      <x:c r="D208" s="37"/>
      <x:c r="E208" s="37"/>
      <x:c r="F208" s="37"/>
      <x:c r="G208" s="37"/>
      <x:c r="H208" s="37"/>
    </x:row>
    <x:row r="211">
      <x:c r="A211" s="37" t="str">
        <x:v>Found this useful? Share the blank template with another operations manager. https://operatorosglobal.odoo.com/</x:v>
      </x:c>
      <x:c r="B211" s="37"/>
      <x:c r="C211" s="37"/>
      <x:c r="D211" s="37"/>
      <x:c r="E211" s="37"/>
      <x:c r="F211" s="37"/>
      <x:c r="G211" s="37"/>
      <x:c r="H211" s="37"/>
      <x:c r="I211" s="37"/>
    </x:row>
    <x:row r="212">
      <x:c r="A212" s="37"/>
      <x:c r="B212" s="37"/>
      <x:c r="C212" s="37"/>
      <x:c r="D212" s="37"/>
      <x:c r="E212" s="37"/>
      <x:c r="F212" s="37"/>
      <x:c r="G212" s="37"/>
      <x:c r="H212" s="37"/>
      <x:c r="I212" s="37"/>
    </x:row>
  </x:sheetData>
  <x:mergeCells>
    <x:mergeCell ref="A1:H1"/>
    <x:mergeCell ref="A2:H2"/>
    <x:mergeCell ref="A3:H3"/>
    <x:mergeCell ref="A207:H208"/>
    <x:mergeCell ref="A211:I212"/>
  </x:mergeCells>
  <x:conditionalFormatting sqref="A5:H204">
    <x:cfRule type="expression" dxfId="2" priority="1">
      <x:formula>$F5="PRIORITY REVIEW"</x:formula>
    </x:cfRule>
  </x:conditionalFormatting>
  <x:dataValidations count="1">
    <x:dataValidation type="decimal" operator="greaterThanOrEqual" sqref="C5:D204">
      <x:formula1>0</x:formula1>
    </x:dataValidation>
  </x:dataValidations>
  <x:pageMargins left="0.7" right="0.7" top="0.75" bottom="0.75" header="0.3" footer="0.3"/>
</x:worksheet>
</file>

<file path=xl/worksheets/sheet5.xml><?xml version="1.0" encoding="utf-8"?>
<x:worksheet xmlns:x="http://schemas.openxmlformats.org/spreadsheetml/2006/main">
  <x:sheetPr>
    <x:tabColor rgb="FF1C1917"/>
  </x:sheetPr>
  <x:sheetViews>
    <x:sheetView showGridLines="1" workbookViewId="0">
      <x:pane xSplit="1" ySplit="4" topLeftCell="B5" activePane="bottomRight" state="frozen"/>
    </x:sheetView>
  </x:sheetViews>
  <x:sheetFormatPr defaultRowHeight="15"/>
  <x:cols>
    <x:col min="1" max="1" width="18" hidden="0" customWidth="1"/>
    <x:col min="2" max="2" width="27" hidden="0" customWidth="1"/>
    <x:col min="3" max="3" width="38" hidden="0" customWidth="1"/>
    <x:col min="4" max="4" width="18" hidden="0" customWidth="1"/>
    <x:col min="5" max="5" width="26" hidden="0" customWidth="1"/>
    <x:col min="6" max="6" width="36" hidden="0" customWidth="1"/>
    <x:col min="7" max="7" width="22" hidden="0" customWidth="1"/>
  </x:cols>
  <x:sheetData>
    <x:row r="1" ht="32" customHeight="1">
      <x:c r="A1" s="4" t="str">
        <x:v>OperatorOS — Team Certifications</x:v>
      </x:c>
      <x:c r="B1" s="4"/>
      <x:c r="C1" s="4"/>
      <x:c r="D1" s="4"/>
      <x:c r="E1" s="4"/>
      <x:c r="F1" s="4"/>
      <x:c r="G1" s="4"/>
    </x:row>
    <x:row r="2" ht="26" customHeight="1">
      <x:c r="A2" s="5" t="str">
        <x:v>DEMONSTRATION DATA — replace examples with verified records.</x:v>
      </x:c>
      <x:c r="B2" s="5"/>
      <x:c r="C2" s="5"/>
      <x:c r="D2" s="5"/>
      <x:c r="E2" s="5"/>
      <x:c r="F2" s="5"/>
      <x:c r="G2" s="5"/>
    </x:row>
    <x:row r="3" ht="25" customHeight="1">
      <x:c r="A3" s="2" t="str">
        <x:v>White cells: inputs. Grey cells: formulas. Filter rows by status; add records through row 204.</x:v>
      </x:c>
      <x:c r="B3" s="2"/>
      <x:c r="C3" s="2"/>
      <x:c r="D3" s="2"/>
      <x:c r="E3" s="2"/>
      <x:c r="F3" s="2"/>
      <x:c r="G3" s="2"/>
    </x:row>
    <x:row r="4" ht="55" customHeight="1">
      <x:c r="A4" s="9" t="str">
        <x:v>Person ID</x:v>
      </x:c>
      <x:c r="B4" s="9" t="str">
        <x:v>Operator (example)</x:v>
      </x:c>
      <x:c r="C4" s="9" t="str">
        <x:v>Certification / permit</x:v>
      </x:c>
      <x:c r="D4" s="9" t="str">
        <x:v>Days remaining</x:v>
      </x:c>
      <x:c r="E4" s="9" t="str">
        <x:v>Renewal status</x:v>
      </x:c>
      <x:c r="F4" s="9" t="str">
        <x:v>Evidence reference</x:v>
      </x:c>
      <x:c r="G4" s="9" t="str">
        <x:v>Owner</x:v>
      </x:c>
    </x:row>
    <x:row r="5" ht="34" customHeight="1">
      <x:c r="A5" s="13" t="str">
        <x:v>OP-401</x:v>
      </x:c>
      <x:c r="B5" s="11" t="str">
        <x:v>Example Operator 1</x:v>
      </x:c>
      <x:c r="C5" s="11" t="str">
        <x:v>Scaffold inspection</x:v>
      </x:c>
      <x:c r="D5" s="17" t="n">
        <x:v>14</x:v>
      </x:c>
      <x:c r="E5" s="22" t="str">
        <x:f>IF(A5="","",IF(ISNUMBER(D5),IF(D5&lt;0,"EXPIRED",IF(D5&lt;30,"RENEW WITHIN 30 DAYS","CURRENT")),"MISSING INPUT"))</x:f>
        <x:v>RENEW WITHIN 30 DAYS</x:v>
      </x:c>
      <x:c r="F5" s="11"/>
      <x:c r="G5" s="11"/>
    </x:row>
    <x:row r="6" ht="34" customHeight="1">
      <x:c r="A6" s="14" t="str">
        <x:v>OP-402</x:v>
      </x:c>
      <x:c r="B6" s="12" t="str">
        <x:v>Example Operator 2</x:v>
      </x:c>
      <x:c r="C6" s="12" t="str">
        <x:v>Rigging</x:v>
      </x:c>
      <x:c r="D6" s="18" t="n">
        <x:v>120</x:v>
      </x:c>
      <x:c r="E6" s="22" t="str">
        <x:f>IF(A6="","",IF(ISNUMBER(D6),IF(D6&lt;0,"EXPIRED",IF(D6&lt;30,"RENEW WITHIN 30 DAYS","CURRENT")),"MISSING INPUT"))</x:f>
        <x:v>CURRENT</x:v>
      </x:c>
      <x:c r="F6" s="12"/>
      <x:c r="G6" s="12"/>
    </x:row>
    <x:row r="7" ht="34" customHeight="1">
      <x:c r="A7" s="13" t="str">
        <x:v>OP-403</x:v>
      </x:c>
      <x:c r="B7" s="11" t="str">
        <x:v>Example Operator 3</x:v>
      </x:c>
      <x:c r="C7" s="11" t="str">
        <x:v>Working at height</x:v>
      </x:c>
      <x:c r="D7" s="17" t="n">
        <x:v>5</x:v>
      </x:c>
      <x:c r="E7" s="22" t="str">
        <x:f>IF(A7="","",IF(ISNUMBER(D7),IF(D7&lt;0,"EXPIRED",IF(D7&lt;30,"RENEW WITHIN 30 DAYS","CURRENT")),"MISSING INPUT"))</x:f>
        <x:v>RENEW WITHIN 30 DAYS</x:v>
      </x:c>
      <x:c r="F7" s="11"/>
      <x:c r="G7" s="11"/>
    </x:row>
    <x:row r="8" ht="34" customHeight="1">
      <x:c r="A8" s="14" t="str">
        <x:v>OP-404</x:v>
      </x:c>
      <x:c r="B8" s="12" t="str">
        <x:v>Example Operator 4</x:v>
      </x:c>
      <x:c r="C8" s="12" t="str">
        <x:v>Confined space rescue</x:v>
      </x:c>
      <x:c r="D8" s="18" t="n">
        <x:v>45</x:v>
      </x:c>
      <x:c r="E8" s="22" t="str">
        <x:f>IF(A8="","",IF(ISNUMBER(D8),IF(D8&lt;0,"EXPIRED",IF(D8&lt;30,"RENEW WITHIN 30 DAYS","CURRENT")),"MISSING INPUT"))</x:f>
        <x:v>CURRENT</x:v>
      </x:c>
      <x:c r="F8" s="12"/>
      <x:c r="G8" s="12"/>
    </x:row>
    <x:row r="9" ht="34" customHeight="1">
      <x:c r="A9" s="13" t="str">
        <x:v>OP-405</x:v>
      </x:c>
      <x:c r="B9" s="11" t="str">
        <x:v>Example Operator 5</x:v>
      </x:c>
      <x:c r="C9" s="11" t="str">
        <x:v>First aid</x:v>
      </x:c>
      <x:c r="D9" s="17" t="n">
        <x:v>210</x:v>
      </x:c>
      <x:c r="E9" s="22" t="str">
        <x:f>IF(A9="","",IF(ISNUMBER(D9),IF(D9&lt;0,"EXPIRED",IF(D9&lt;30,"RENEW WITHIN 30 DAYS","CURRENT")),"MISSING INPUT"))</x:f>
        <x:v>CURRENT</x:v>
      </x:c>
      <x:c r="F9" s="11"/>
      <x:c r="G9" s="11"/>
    </x:row>
    <x:row r="10" ht="34" customHeight="1">
      <x:c r="A10" s="14"/>
      <x:c r="B10" s="12"/>
      <x:c r="C10" s="12"/>
      <x:c r="D10" s="18"/>
      <x:c r="E10" s="22" t="str">
        <x:f>IF(A10="","",IF(ISNUMBER(D10),IF(D10&lt;0,"EXPIRED",IF(D10&lt;30,"RENEW WITHIN 30 DAYS","CURRENT")),"MISSING INPUT"))</x:f>
      </x:c>
      <x:c r="F10" s="12"/>
      <x:c r="G10" s="12"/>
    </x:row>
    <x:row r="11" ht="34" customHeight="1">
      <x:c r="A11" s="13"/>
      <x:c r="B11" s="11"/>
      <x:c r="C11" s="11"/>
      <x:c r="D11" s="17"/>
      <x:c r="E11" s="22" t="str">
        <x:f>IF(A11="","",IF(ISNUMBER(D11),IF(D11&lt;0,"EXPIRED",IF(D11&lt;30,"RENEW WITHIN 30 DAYS","CURRENT")),"MISSING INPUT"))</x:f>
      </x:c>
      <x:c r="F11" s="11"/>
      <x:c r="G11" s="11"/>
    </x:row>
    <x:row r="12" ht="34" customHeight="1">
      <x:c r="A12" s="14"/>
      <x:c r="B12" s="12"/>
      <x:c r="C12" s="12"/>
      <x:c r="D12" s="18"/>
      <x:c r="E12" s="22" t="str">
        <x:f>IF(A12="","",IF(ISNUMBER(D12),IF(D12&lt;0,"EXPIRED",IF(D12&lt;30,"RENEW WITHIN 30 DAYS","CURRENT")),"MISSING INPUT"))</x:f>
      </x:c>
      <x:c r="F12" s="12"/>
      <x:c r="G12" s="12"/>
    </x:row>
    <x:row r="13" ht="34" customHeight="1">
      <x:c r="A13" s="13"/>
      <x:c r="B13" s="11"/>
      <x:c r="C13" s="11"/>
      <x:c r="D13" s="17"/>
      <x:c r="E13" s="22" t="str">
        <x:f>IF(A13="","",IF(ISNUMBER(D13),IF(D13&lt;0,"EXPIRED",IF(D13&lt;30,"RENEW WITHIN 30 DAYS","CURRENT")),"MISSING INPUT"))</x:f>
      </x:c>
      <x:c r="F13" s="11"/>
      <x:c r="G13" s="11"/>
    </x:row>
    <x:row r="14" ht="34" customHeight="1">
      <x:c r="A14" s="14"/>
      <x:c r="B14" s="12"/>
      <x:c r="C14" s="12"/>
      <x:c r="D14" s="18"/>
      <x:c r="E14" s="22" t="str">
        <x:f>IF(A14="","",IF(ISNUMBER(D14),IF(D14&lt;0,"EXPIRED",IF(D14&lt;30,"RENEW WITHIN 30 DAYS","CURRENT")),"MISSING INPUT"))</x:f>
      </x:c>
      <x:c r="F14" s="12"/>
      <x:c r="G14" s="12"/>
    </x:row>
    <x:row r="15" ht="34" customHeight="1">
      <x:c r="A15" s="13"/>
      <x:c r="B15" s="11"/>
      <x:c r="C15" s="11"/>
      <x:c r="D15" s="17"/>
      <x:c r="E15" s="22" t="str">
        <x:f>IF(A15="","",IF(ISNUMBER(D15),IF(D15&lt;0,"EXPIRED",IF(D15&lt;30,"RENEW WITHIN 30 DAYS","CURRENT")),"MISSING INPUT"))</x:f>
      </x:c>
      <x:c r="F15" s="11"/>
      <x:c r="G15" s="11"/>
    </x:row>
    <x:row r="16" ht="34" customHeight="1">
      <x:c r="A16" s="14"/>
      <x:c r="B16" s="12"/>
      <x:c r="C16" s="12"/>
      <x:c r="D16" s="18"/>
      <x:c r="E16" s="22" t="str">
        <x:f>IF(A16="","",IF(ISNUMBER(D16),IF(D16&lt;0,"EXPIRED",IF(D16&lt;30,"RENEW WITHIN 30 DAYS","CURRENT")),"MISSING INPUT"))</x:f>
      </x:c>
      <x:c r="F16" s="12"/>
      <x:c r="G16" s="12"/>
    </x:row>
    <x:row r="17" ht="34" customHeight="1">
      <x:c r="A17" s="13"/>
      <x:c r="B17" s="11"/>
      <x:c r="C17" s="11"/>
      <x:c r="D17" s="17"/>
      <x:c r="E17" s="22" t="str">
        <x:f>IF(A17="","",IF(ISNUMBER(D17),IF(D17&lt;0,"EXPIRED",IF(D17&lt;30,"RENEW WITHIN 30 DAYS","CURRENT")),"MISSING INPUT"))</x:f>
      </x:c>
      <x:c r="F17" s="11"/>
      <x:c r="G17" s="11"/>
    </x:row>
    <x:row r="18" ht="34" customHeight="1">
      <x:c r="A18" s="14"/>
      <x:c r="B18" s="12"/>
      <x:c r="C18" s="12"/>
      <x:c r="D18" s="18"/>
      <x:c r="E18" s="22" t="str">
        <x:f>IF(A18="","",IF(ISNUMBER(D18),IF(D18&lt;0,"EXPIRED",IF(D18&lt;30,"RENEW WITHIN 30 DAYS","CURRENT")),"MISSING INPUT"))</x:f>
      </x:c>
      <x:c r="F18" s="12"/>
      <x:c r="G18" s="12"/>
    </x:row>
    <x:row r="19" ht="34" customHeight="1">
      <x:c r="A19" s="13"/>
      <x:c r="B19" s="11"/>
      <x:c r="C19" s="11"/>
      <x:c r="D19" s="17"/>
      <x:c r="E19" s="22" t="str">
        <x:f>IF(A19="","",IF(ISNUMBER(D19),IF(D19&lt;0,"EXPIRED",IF(D19&lt;30,"RENEW WITHIN 30 DAYS","CURRENT")),"MISSING INPUT"))</x:f>
      </x:c>
      <x:c r="F19" s="11"/>
      <x:c r="G19" s="11"/>
    </x:row>
    <x:row r="20" ht="34" customHeight="1">
      <x:c r="A20" s="14"/>
      <x:c r="B20" s="12"/>
      <x:c r="C20" s="12"/>
      <x:c r="D20" s="18"/>
      <x:c r="E20" s="22" t="str">
        <x:f>IF(A20="","",IF(ISNUMBER(D20),IF(D20&lt;0,"EXPIRED",IF(D20&lt;30,"RENEW WITHIN 30 DAYS","CURRENT")),"MISSING INPUT"))</x:f>
      </x:c>
      <x:c r="F20" s="12"/>
      <x:c r="G20" s="12"/>
    </x:row>
    <x:row r="21" ht="34" customHeight="1">
      <x:c r="A21" s="13"/>
      <x:c r="B21" s="11"/>
      <x:c r="C21" s="11"/>
      <x:c r="D21" s="17"/>
      <x:c r="E21" s="22" t="str">
        <x:f>IF(A21="","",IF(ISNUMBER(D21),IF(D21&lt;0,"EXPIRED",IF(D21&lt;30,"RENEW WITHIN 30 DAYS","CURRENT")),"MISSING INPUT"))</x:f>
      </x:c>
      <x:c r="F21" s="11"/>
      <x:c r="G21" s="11"/>
    </x:row>
    <x:row r="22" ht="34" customHeight="1">
      <x:c r="A22" s="14"/>
      <x:c r="B22" s="12"/>
      <x:c r="C22" s="12"/>
      <x:c r="D22" s="18"/>
      <x:c r="E22" s="22" t="str">
        <x:f>IF(A22="","",IF(ISNUMBER(D22),IF(D22&lt;0,"EXPIRED",IF(D22&lt;30,"RENEW WITHIN 30 DAYS","CURRENT")),"MISSING INPUT"))</x:f>
      </x:c>
      <x:c r="F22" s="12"/>
      <x:c r="G22" s="12"/>
    </x:row>
    <x:row r="23" ht="34" customHeight="1">
      <x:c r="A23" s="13"/>
      <x:c r="B23" s="11"/>
      <x:c r="C23" s="11"/>
      <x:c r="D23" s="17"/>
      <x:c r="E23" s="22" t="str">
        <x:f>IF(A23="","",IF(ISNUMBER(D23),IF(D23&lt;0,"EXPIRED",IF(D23&lt;30,"RENEW WITHIN 30 DAYS","CURRENT")),"MISSING INPUT"))</x:f>
      </x:c>
      <x:c r="F23" s="11"/>
      <x:c r="G23" s="11"/>
    </x:row>
    <x:row r="24" ht="34" customHeight="1">
      <x:c r="A24" s="14"/>
      <x:c r="B24" s="12"/>
      <x:c r="C24" s="12"/>
      <x:c r="D24" s="18"/>
      <x:c r="E24" s="22" t="str">
        <x:f>IF(A24="","",IF(ISNUMBER(D24),IF(D24&lt;0,"EXPIRED",IF(D24&lt;30,"RENEW WITHIN 30 DAYS","CURRENT")),"MISSING INPUT"))</x:f>
      </x:c>
      <x:c r="F24" s="12"/>
      <x:c r="G24" s="12"/>
    </x:row>
    <x:row r="25" ht="34" customHeight="1">
      <x:c r="A25" s="13"/>
      <x:c r="B25" s="11"/>
      <x:c r="C25" s="11"/>
      <x:c r="D25" s="17"/>
      <x:c r="E25" s="22" t="str">
        <x:f>IF(A25="","",IF(ISNUMBER(D25),IF(D25&lt;0,"EXPIRED",IF(D25&lt;30,"RENEW WITHIN 30 DAYS","CURRENT")),"MISSING INPUT"))</x:f>
      </x:c>
      <x:c r="F25" s="11"/>
      <x:c r="G25" s="11"/>
    </x:row>
    <x:row r="26" ht="34" customHeight="1">
      <x:c r="A26" s="14"/>
      <x:c r="B26" s="12"/>
      <x:c r="C26" s="12"/>
      <x:c r="D26" s="18"/>
      <x:c r="E26" s="22" t="str">
        <x:f>IF(A26="","",IF(ISNUMBER(D26),IF(D26&lt;0,"EXPIRED",IF(D26&lt;30,"RENEW WITHIN 30 DAYS","CURRENT")),"MISSING INPUT"))</x:f>
      </x:c>
      <x:c r="F26" s="12"/>
      <x:c r="G26" s="12"/>
    </x:row>
    <x:row r="27" ht="34" customHeight="1">
      <x:c r="A27" s="13"/>
      <x:c r="B27" s="11"/>
      <x:c r="C27" s="11"/>
      <x:c r="D27" s="17"/>
      <x:c r="E27" s="22" t="str">
        <x:f>IF(A27="","",IF(ISNUMBER(D27),IF(D27&lt;0,"EXPIRED",IF(D27&lt;30,"RENEW WITHIN 30 DAYS","CURRENT")),"MISSING INPUT"))</x:f>
      </x:c>
      <x:c r="F27" s="11"/>
      <x:c r="G27" s="11"/>
    </x:row>
    <x:row r="28" ht="34" customHeight="1">
      <x:c r="A28" s="14"/>
      <x:c r="B28" s="12"/>
      <x:c r="C28" s="12"/>
      <x:c r="D28" s="18"/>
      <x:c r="E28" s="22" t="str">
        <x:f>IF(A28="","",IF(ISNUMBER(D28),IF(D28&lt;0,"EXPIRED",IF(D28&lt;30,"RENEW WITHIN 30 DAYS","CURRENT")),"MISSING INPUT"))</x:f>
      </x:c>
      <x:c r="F28" s="12"/>
      <x:c r="G28" s="12"/>
    </x:row>
    <x:row r="29" ht="34" customHeight="1">
      <x:c r="A29" s="13"/>
      <x:c r="B29" s="11"/>
      <x:c r="C29" s="11"/>
      <x:c r="D29" s="17"/>
      <x:c r="E29" s="22" t="str">
        <x:f>IF(A29="","",IF(ISNUMBER(D29),IF(D29&lt;0,"EXPIRED",IF(D29&lt;30,"RENEW WITHIN 30 DAYS","CURRENT")),"MISSING INPUT"))</x:f>
      </x:c>
      <x:c r="F29" s="11"/>
      <x:c r="G29" s="11"/>
    </x:row>
    <x:row r="30" ht="34" customHeight="1">
      <x:c r="A30" s="14"/>
      <x:c r="B30" s="12"/>
      <x:c r="C30" s="12"/>
      <x:c r="D30" s="18"/>
      <x:c r="E30" s="22" t="str">
        <x:f>IF(A30="","",IF(ISNUMBER(D30),IF(D30&lt;0,"EXPIRED",IF(D30&lt;30,"RENEW WITHIN 30 DAYS","CURRENT")),"MISSING INPUT"))</x:f>
      </x:c>
      <x:c r="F30" s="12"/>
      <x:c r="G30" s="12"/>
    </x:row>
    <x:row r="31" ht="34" customHeight="1">
      <x:c r="A31" s="13"/>
      <x:c r="B31" s="11"/>
      <x:c r="C31" s="11"/>
      <x:c r="D31" s="17"/>
      <x:c r="E31" s="22" t="str">
        <x:f>IF(A31="","",IF(ISNUMBER(D31),IF(D31&lt;0,"EXPIRED",IF(D31&lt;30,"RENEW WITHIN 30 DAYS","CURRENT")),"MISSING INPUT"))</x:f>
      </x:c>
      <x:c r="F31" s="11"/>
      <x:c r="G31" s="11"/>
    </x:row>
    <x:row r="32" ht="34" customHeight="1">
      <x:c r="A32" s="14"/>
      <x:c r="B32" s="12"/>
      <x:c r="C32" s="12"/>
      <x:c r="D32" s="18"/>
      <x:c r="E32" s="22" t="str">
        <x:f>IF(A32="","",IF(ISNUMBER(D32),IF(D32&lt;0,"EXPIRED",IF(D32&lt;30,"RENEW WITHIN 30 DAYS","CURRENT")),"MISSING INPUT"))</x:f>
      </x:c>
      <x:c r="F32" s="12"/>
      <x:c r="G32" s="12"/>
    </x:row>
    <x:row r="33" ht="34" customHeight="1">
      <x:c r="A33" s="13"/>
      <x:c r="B33" s="11"/>
      <x:c r="C33" s="11"/>
      <x:c r="D33" s="17"/>
      <x:c r="E33" s="22" t="str">
        <x:f>IF(A33="","",IF(ISNUMBER(D33),IF(D33&lt;0,"EXPIRED",IF(D33&lt;30,"RENEW WITHIN 30 DAYS","CURRENT")),"MISSING INPUT"))</x:f>
      </x:c>
      <x:c r="F33" s="11"/>
      <x:c r="G33" s="11"/>
    </x:row>
    <x:row r="34" ht="34" customHeight="1">
      <x:c r="A34" s="14"/>
      <x:c r="B34" s="12"/>
      <x:c r="C34" s="12"/>
      <x:c r="D34" s="18"/>
      <x:c r="E34" s="22" t="str">
        <x:f>IF(A34="","",IF(ISNUMBER(D34),IF(D34&lt;0,"EXPIRED",IF(D34&lt;30,"RENEW WITHIN 30 DAYS","CURRENT")),"MISSING INPUT"))</x:f>
      </x:c>
      <x:c r="F34" s="12"/>
      <x:c r="G34" s="12"/>
    </x:row>
    <x:row r="35" ht="34" customHeight="1">
      <x:c r="A35" s="13"/>
      <x:c r="B35" s="11"/>
      <x:c r="C35" s="11"/>
      <x:c r="D35" s="17"/>
      <x:c r="E35" s="22" t="str">
        <x:f>IF(A35="","",IF(ISNUMBER(D35),IF(D35&lt;0,"EXPIRED",IF(D35&lt;30,"RENEW WITHIN 30 DAYS","CURRENT")),"MISSING INPUT"))</x:f>
      </x:c>
      <x:c r="F35" s="11"/>
      <x:c r="G35" s="11"/>
    </x:row>
    <x:row r="36" ht="34" customHeight="1">
      <x:c r="A36" s="14"/>
      <x:c r="B36" s="12"/>
      <x:c r="C36" s="12"/>
      <x:c r="D36" s="18"/>
      <x:c r="E36" s="22" t="str">
        <x:f>IF(A36="","",IF(ISNUMBER(D36),IF(D36&lt;0,"EXPIRED",IF(D36&lt;30,"RENEW WITHIN 30 DAYS","CURRENT")),"MISSING INPUT"))</x:f>
      </x:c>
      <x:c r="F36" s="12"/>
      <x:c r="G36" s="12"/>
    </x:row>
    <x:row r="37" ht="34" customHeight="1">
      <x:c r="A37" s="13"/>
      <x:c r="B37" s="11"/>
      <x:c r="C37" s="11"/>
      <x:c r="D37" s="17"/>
      <x:c r="E37" s="22" t="str">
        <x:f>IF(A37="","",IF(ISNUMBER(D37),IF(D37&lt;0,"EXPIRED",IF(D37&lt;30,"RENEW WITHIN 30 DAYS","CURRENT")),"MISSING INPUT"))</x:f>
      </x:c>
      <x:c r="F37" s="11"/>
      <x:c r="G37" s="11"/>
    </x:row>
    <x:row r="38" ht="34" customHeight="1">
      <x:c r="A38" s="14"/>
      <x:c r="B38" s="12"/>
      <x:c r="C38" s="12"/>
      <x:c r="D38" s="18"/>
      <x:c r="E38" s="22" t="str">
        <x:f>IF(A38="","",IF(ISNUMBER(D38),IF(D38&lt;0,"EXPIRED",IF(D38&lt;30,"RENEW WITHIN 30 DAYS","CURRENT")),"MISSING INPUT"))</x:f>
      </x:c>
      <x:c r="F38" s="12"/>
      <x:c r="G38" s="12"/>
    </x:row>
    <x:row r="39" ht="34" customHeight="1">
      <x:c r="A39" s="13"/>
      <x:c r="B39" s="11"/>
      <x:c r="C39" s="11"/>
      <x:c r="D39" s="17"/>
      <x:c r="E39" s="22" t="str">
        <x:f>IF(A39="","",IF(ISNUMBER(D39),IF(D39&lt;0,"EXPIRED",IF(D39&lt;30,"RENEW WITHIN 30 DAYS","CURRENT")),"MISSING INPUT"))</x:f>
      </x:c>
      <x:c r="F39" s="11"/>
      <x:c r="G39" s="11"/>
    </x:row>
    <x:row r="40" ht="34" customHeight="1">
      <x:c r="A40" s="14"/>
      <x:c r="B40" s="12"/>
      <x:c r="C40" s="12"/>
      <x:c r="D40" s="18"/>
      <x:c r="E40" s="22" t="str">
        <x:f>IF(A40="","",IF(ISNUMBER(D40),IF(D40&lt;0,"EXPIRED",IF(D40&lt;30,"RENEW WITHIN 30 DAYS","CURRENT")),"MISSING INPUT"))</x:f>
      </x:c>
      <x:c r="F40" s="12"/>
      <x:c r="G40" s="12"/>
    </x:row>
    <x:row r="41" ht="34" customHeight="1">
      <x:c r="A41" s="13"/>
      <x:c r="B41" s="11"/>
      <x:c r="C41" s="11"/>
      <x:c r="D41" s="17"/>
      <x:c r="E41" s="22" t="str">
        <x:f>IF(A41="","",IF(ISNUMBER(D41),IF(D41&lt;0,"EXPIRED",IF(D41&lt;30,"RENEW WITHIN 30 DAYS","CURRENT")),"MISSING INPUT"))</x:f>
      </x:c>
      <x:c r="F41" s="11"/>
      <x:c r="G41" s="11"/>
    </x:row>
    <x:row r="42" ht="34" customHeight="1">
      <x:c r="A42" s="14"/>
      <x:c r="B42" s="12"/>
      <x:c r="C42" s="12"/>
      <x:c r="D42" s="18"/>
      <x:c r="E42" s="22" t="str">
        <x:f>IF(A42="","",IF(ISNUMBER(D42),IF(D42&lt;0,"EXPIRED",IF(D42&lt;30,"RENEW WITHIN 30 DAYS","CURRENT")),"MISSING INPUT"))</x:f>
      </x:c>
      <x:c r="F42" s="12"/>
      <x:c r="G42" s="12"/>
    </x:row>
    <x:row r="43" ht="34" customHeight="1">
      <x:c r="A43" s="13"/>
      <x:c r="B43" s="11"/>
      <x:c r="C43" s="11"/>
      <x:c r="D43" s="17"/>
      <x:c r="E43" s="22" t="str">
        <x:f>IF(A43="","",IF(ISNUMBER(D43),IF(D43&lt;0,"EXPIRED",IF(D43&lt;30,"RENEW WITHIN 30 DAYS","CURRENT")),"MISSING INPUT"))</x:f>
      </x:c>
      <x:c r="F43" s="11"/>
      <x:c r="G43" s="11"/>
    </x:row>
    <x:row r="44" ht="34" customHeight="1">
      <x:c r="A44" s="14"/>
      <x:c r="B44" s="12"/>
      <x:c r="C44" s="12"/>
      <x:c r="D44" s="18"/>
      <x:c r="E44" s="22" t="str">
        <x:f>IF(A44="","",IF(ISNUMBER(D44),IF(D44&lt;0,"EXPIRED",IF(D44&lt;30,"RENEW WITHIN 30 DAYS","CURRENT")),"MISSING INPUT"))</x:f>
      </x:c>
      <x:c r="F44" s="12"/>
      <x:c r="G44" s="12"/>
    </x:row>
    <x:row r="45" ht="34" customHeight="1">
      <x:c r="A45" s="13"/>
      <x:c r="B45" s="11"/>
      <x:c r="C45" s="11"/>
      <x:c r="D45" s="17"/>
      <x:c r="E45" s="22" t="str">
        <x:f>IF(A45="","",IF(ISNUMBER(D45),IF(D45&lt;0,"EXPIRED",IF(D45&lt;30,"RENEW WITHIN 30 DAYS","CURRENT")),"MISSING INPUT"))</x:f>
      </x:c>
      <x:c r="F45" s="11"/>
      <x:c r="G45" s="11"/>
    </x:row>
    <x:row r="46" ht="34" customHeight="1">
      <x:c r="A46" s="14"/>
      <x:c r="B46" s="12"/>
      <x:c r="C46" s="12"/>
      <x:c r="D46" s="18"/>
      <x:c r="E46" s="22" t="str">
        <x:f>IF(A46="","",IF(ISNUMBER(D46),IF(D46&lt;0,"EXPIRED",IF(D46&lt;30,"RENEW WITHIN 30 DAYS","CURRENT")),"MISSING INPUT"))</x:f>
      </x:c>
      <x:c r="F46" s="12"/>
      <x:c r="G46" s="12"/>
    </x:row>
    <x:row r="47" ht="34" customHeight="1">
      <x:c r="A47" s="13"/>
      <x:c r="B47" s="11"/>
      <x:c r="C47" s="11"/>
      <x:c r="D47" s="17"/>
      <x:c r="E47" s="22" t="str">
        <x:f>IF(A47="","",IF(ISNUMBER(D47),IF(D47&lt;0,"EXPIRED",IF(D47&lt;30,"RENEW WITHIN 30 DAYS","CURRENT")),"MISSING INPUT"))</x:f>
      </x:c>
      <x:c r="F47" s="11"/>
      <x:c r="G47" s="11"/>
    </x:row>
    <x:row r="48" ht="34" customHeight="1">
      <x:c r="A48" s="14"/>
      <x:c r="B48" s="12"/>
      <x:c r="C48" s="12"/>
      <x:c r="D48" s="18"/>
      <x:c r="E48" s="22" t="str">
        <x:f>IF(A48="","",IF(ISNUMBER(D48),IF(D48&lt;0,"EXPIRED",IF(D48&lt;30,"RENEW WITHIN 30 DAYS","CURRENT")),"MISSING INPUT"))</x:f>
      </x:c>
      <x:c r="F48" s="12"/>
      <x:c r="G48" s="12"/>
    </x:row>
    <x:row r="49" ht="34" customHeight="1">
      <x:c r="A49" s="13"/>
      <x:c r="B49" s="11"/>
      <x:c r="C49" s="11"/>
      <x:c r="D49" s="17"/>
      <x:c r="E49" s="22" t="str">
        <x:f>IF(A49="","",IF(ISNUMBER(D49),IF(D49&lt;0,"EXPIRED",IF(D49&lt;30,"RENEW WITHIN 30 DAYS","CURRENT")),"MISSING INPUT"))</x:f>
      </x:c>
      <x:c r="F49" s="11"/>
      <x:c r="G49" s="11"/>
    </x:row>
    <x:row r="50" ht="34" customHeight="1">
      <x:c r="A50" s="14"/>
      <x:c r="B50" s="12"/>
      <x:c r="C50" s="12"/>
      <x:c r="D50" s="18"/>
      <x:c r="E50" s="22" t="str">
        <x:f>IF(A50="","",IF(ISNUMBER(D50),IF(D50&lt;0,"EXPIRED",IF(D50&lt;30,"RENEW WITHIN 30 DAYS","CURRENT")),"MISSING INPUT"))</x:f>
      </x:c>
      <x:c r="F50" s="12"/>
      <x:c r="G50" s="12"/>
    </x:row>
    <x:row r="51" ht="34" customHeight="1">
      <x:c r="A51" s="13"/>
      <x:c r="B51" s="11"/>
      <x:c r="C51" s="11"/>
      <x:c r="D51" s="17"/>
      <x:c r="E51" s="22" t="str">
        <x:f>IF(A51="","",IF(ISNUMBER(D51),IF(D51&lt;0,"EXPIRED",IF(D51&lt;30,"RENEW WITHIN 30 DAYS","CURRENT")),"MISSING INPUT"))</x:f>
      </x:c>
      <x:c r="F51" s="11"/>
      <x:c r="G51" s="11"/>
    </x:row>
    <x:row r="52" ht="34" customHeight="1">
      <x:c r="A52" s="14"/>
      <x:c r="B52" s="12"/>
      <x:c r="C52" s="12"/>
      <x:c r="D52" s="18"/>
      <x:c r="E52" s="22" t="str">
        <x:f>IF(A52="","",IF(ISNUMBER(D52),IF(D52&lt;0,"EXPIRED",IF(D52&lt;30,"RENEW WITHIN 30 DAYS","CURRENT")),"MISSING INPUT"))</x:f>
      </x:c>
      <x:c r="F52" s="12"/>
      <x:c r="G52" s="12"/>
    </x:row>
    <x:row r="53" ht="34" customHeight="1">
      <x:c r="A53" s="13"/>
      <x:c r="B53" s="11"/>
      <x:c r="C53" s="11"/>
      <x:c r="D53" s="17"/>
      <x:c r="E53" s="22" t="str">
        <x:f>IF(A53="","",IF(ISNUMBER(D53),IF(D53&lt;0,"EXPIRED",IF(D53&lt;30,"RENEW WITHIN 30 DAYS","CURRENT")),"MISSING INPUT"))</x:f>
      </x:c>
      <x:c r="F53" s="11"/>
      <x:c r="G53" s="11"/>
    </x:row>
    <x:row r="54" ht="34" customHeight="1">
      <x:c r="A54" s="14"/>
      <x:c r="B54" s="12"/>
      <x:c r="C54" s="12"/>
      <x:c r="D54" s="18"/>
      <x:c r="E54" s="22" t="str">
        <x:f>IF(A54="","",IF(ISNUMBER(D54),IF(D54&lt;0,"EXPIRED",IF(D54&lt;30,"RENEW WITHIN 30 DAYS","CURRENT")),"MISSING INPUT"))</x:f>
      </x:c>
      <x:c r="F54" s="12"/>
      <x:c r="G54" s="12"/>
    </x:row>
    <x:row r="55" ht="34" customHeight="1">
      <x:c r="A55" s="13"/>
      <x:c r="B55" s="11"/>
      <x:c r="C55" s="11"/>
      <x:c r="D55" s="17"/>
      <x:c r="E55" s="22" t="str">
        <x:f>IF(A55="","",IF(ISNUMBER(D55),IF(D55&lt;0,"EXPIRED",IF(D55&lt;30,"RENEW WITHIN 30 DAYS","CURRENT")),"MISSING INPUT"))</x:f>
      </x:c>
      <x:c r="F55" s="11"/>
      <x:c r="G55" s="11"/>
    </x:row>
    <x:row r="56" ht="34" customHeight="1">
      <x:c r="A56" s="14"/>
      <x:c r="B56" s="12"/>
      <x:c r="C56" s="12"/>
      <x:c r="D56" s="18"/>
      <x:c r="E56" s="22" t="str">
        <x:f>IF(A56="","",IF(ISNUMBER(D56),IF(D56&lt;0,"EXPIRED",IF(D56&lt;30,"RENEW WITHIN 30 DAYS","CURRENT")),"MISSING INPUT"))</x:f>
      </x:c>
      <x:c r="F56" s="12"/>
      <x:c r="G56" s="12"/>
    </x:row>
    <x:row r="57" ht="34" customHeight="1">
      <x:c r="A57" s="13"/>
      <x:c r="B57" s="11"/>
      <x:c r="C57" s="11"/>
      <x:c r="D57" s="17"/>
      <x:c r="E57" s="22" t="str">
        <x:f>IF(A57="","",IF(ISNUMBER(D57),IF(D57&lt;0,"EXPIRED",IF(D57&lt;30,"RENEW WITHIN 30 DAYS","CURRENT")),"MISSING INPUT"))</x:f>
      </x:c>
      <x:c r="F57" s="11"/>
      <x:c r="G57" s="11"/>
    </x:row>
    <x:row r="58" ht="34" customHeight="1">
      <x:c r="A58" s="14"/>
      <x:c r="B58" s="12"/>
      <x:c r="C58" s="12"/>
      <x:c r="D58" s="18"/>
      <x:c r="E58" s="22" t="str">
        <x:f>IF(A58="","",IF(ISNUMBER(D58),IF(D58&lt;0,"EXPIRED",IF(D58&lt;30,"RENEW WITHIN 30 DAYS","CURRENT")),"MISSING INPUT"))</x:f>
      </x:c>
      <x:c r="F58" s="12"/>
      <x:c r="G58" s="12"/>
    </x:row>
    <x:row r="59" ht="34" customHeight="1">
      <x:c r="A59" s="13"/>
      <x:c r="B59" s="11"/>
      <x:c r="C59" s="11"/>
      <x:c r="D59" s="17"/>
      <x:c r="E59" s="22" t="str">
        <x:f>IF(A59="","",IF(ISNUMBER(D59),IF(D59&lt;0,"EXPIRED",IF(D59&lt;30,"RENEW WITHIN 30 DAYS","CURRENT")),"MISSING INPUT"))</x:f>
      </x:c>
      <x:c r="F59" s="11"/>
      <x:c r="G59" s="11"/>
    </x:row>
    <x:row r="60" ht="34" customHeight="1">
      <x:c r="A60" s="14"/>
      <x:c r="B60" s="12"/>
      <x:c r="C60" s="12"/>
      <x:c r="D60" s="18"/>
      <x:c r="E60" s="22" t="str">
        <x:f>IF(A60="","",IF(ISNUMBER(D60),IF(D60&lt;0,"EXPIRED",IF(D60&lt;30,"RENEW WITHIN 30 DAYS","CURRENT")),"MISSING INPUT"))</x:f>
      </x:c>
      <x:c r="F60" s="12"/>
      <x:c r="G60" s="12"/>
    </x:row>
    <x:row r="61" ht="34" customHeight="1">
      <x:c r="A61" s="13"/>
      <x:c r="B61" s="11"/>
      <x:c r="C61" s="11"/>
      <x:c r="D61" s="17"/>
      <x:c r="E61" s="22" t="str">
        <x:f>IF(A61="","",IF(ISNUMBER(D61),IF(D61&lt;0,"EXPIRED",IF(D61&lt;30,"RENEW WITHIN 30 DAYS","CURRENT")),"MISSING INPUT"))</x:f>
      </x:c>
      <x:c r="F61" s="11"/>
      <x:c r="G61" s="11"/>
    </x:row>
    <x:row r="62" ht="34" customHeight="1">
      <x:c r="A62" s="14"/>
      <x:c r="B62" s="12"/>
      <x:c r="C62" s="12"/>
      <x:c r="D62" s="18"/>
      <x:c r="E62" s="22" t="str">
        <x:f>IF(A62="","",IF(ISNUMBER(D62),IF(D62&lt;0,"EXPIRED",IF(D62&lt;30,"RENEW WITHIN 30 DAYS","CURRENT")),"MISSING INPUT"))</x:f>
      </x:c>
      <x:c r="F62" s="12"/>
      <x:c r="G62" s="12"/>
    </x:row>
    <x:row r="63" ht="34" customHeight="1">
      <x:c r="A63" s="13"/>
      <x:c r="B63" s="11"/>
      <x:c r="C63" s="11"/>
      <x:c r="D63" s="17"/>
      <x:c r="E63" s="22" t="str">
        <x:f>IF(A63="","",IF(ISNUMBER(D63),IF(D63&lt;0,"EXPIRED",IF(D63&lt;30,"RENEW WITHIN 30 DAYS","CURRENT")),"MISSING INPUT"))</x:f>
      </x:c>
      <x:c r="F63" s="11"/>
      <x:c r="G63" s="11"/>
    </x:row>
    <x:row r="64" ht="34" customHeight="1">
      <x:c r="A64" s="14"/>
      <x:c r="B64" s="12"/>
      <x:c r="C64" s="12"/>
      <x:c r="D64" s="18"/>
      <x:c r="E64" s="22" t="str">
        <x:f>IF(A64="","",IF(ISNUMBER(D64),IF(D64&lt;0,"EXPIRED",IF(D64&lt;30,"RENEW WITHIN 30 DAYS","CURRENT")),"MISSING INPUT"))</x:f>
      </x:c>
      <x:c r="F64" s="12"/>
      <x:c r="G64" s="12"/>
    </x:row>
    <x:row r="65" ht="34" customHeight="1">
      <x:c r="A65" s="13"/>
      <x:c r="B65" s="11"/>
      <x:c r="C65" s="11"/>
      <x:c r="D65" s="17"/>
      <x:c r="E65" s="22" t="str">
        <x:f>IF(A65="","",IF(ISNUMBER(D65),IF(D65&lt;0,"EXPIRED",IF(D65&lt;30,"RENEW WITHIN 30 DAYS","CURRENT")),"MISSING INPUT"))</x:f>
      </x:c>
      <x:c r="F65" s="11"/>
      <x:c r="G65" s="11"/>
    </x:row>
    <x:row r="66" ht="34" customHeight="1">
      <x:c r="A66" s="14"/>
      <x:c r="B66" s="12"/>
      <x:c r="C66" s="12"/>
      <x:c r="D66" s="18"/>
      <x:c r="E66" s="22" t="str">
        <x:f>IF(A66="","",IF(ISNUMBER(D66),IF(D66&lt;0,"EXPIRED",IF(D66&lt;30,"RENEW WITHIN 30 DAYS","CURRENT")),"MISSING INPUT"))</x:f>
      </x:c>
      <x:c r="F66" s="12"/>
      <x:c r="G66" s="12"/>
    </x:row>
    <x:row r="67" ht="34" customHeight="1">
      <x:c r="A67" s="13"/>
      <x:c r="B67" s="11"/>
      <x:c r="C67" s="11"/>
      <x:c r="D67" s="17"/>
      <x:c r="E67" s="22" t="str">
        <x:f>IF(A67="","",IF(ISNUMBER(D67),IF(D67&lt;0,"EXPIRED",IF(D67&lt;30,"RENEW WITHIN 30 DAYS","CURRENT")),"MISSING INPUT"))</x:f>
      </x:c>
      <x:c r="F67" s="11"/>
      <x:c r="G67" s="11"/>
    </x:row>
    <x:row r="68" ht="34" customHeight="1">
      <x:c r="A68" s="14"/>
      <x:c r="B68" s="12"/>
      <x:c r="C68" s="12"/>
      <x:c r="D68" s="18"/>
      <x:c r="E68" s="22" t="str">
        <x:f>IF(A68="","",IF(ISNUMBER(D68),IF(D68&lt;0,"EXPIRED",IF(D68&lt;30,"RENEW WITHIN 30 DAYS","CURRENT")),"MISSING INPUT"))</x:f>
      </x:c>
      <x:c r="F68" s="12"/>
      <x:c r="G68" s="12"/>
    </x:row>
    <x:row r="69" ht="34" customHeight="1">
      <x:c r="A69" s="13"/>
      <x:c r="B69" s="11"/>
      <x:c r="C69" s="11"/>
      <x:c r="D69" s="17"/>
      <x:c r="E69" s="22" t="str">
        <x:f>IF(A69="","",IF(ISNUMBER(D69),IF(D69&lt;0,"EXPIRED",IF(D69&lt;30,"RENEW WITHIN 30 DAYS","CURRENT")),"MISSING INPUT"))</x:f>
      </x:c>
      <x:c r="F69" s="11"/>
      <x:c r="G69" s="11"/>
    </x:row>
    <x:row r="70" ht="34" customHeight="1">
      <x:c r="A70" s="14"/>
      <x:c r="B70" s="12"/>
      <x:c r="C70" s="12"/>
      <x:c r="D70" s="18"/>
      <x:c r="E70" s="22" t="str">
        <x:f>IF(A70="","",IF(ISNUMBER(D70),IF(D70&lt;0,"EXPIRED",IF(D70&lt;30,"RENEW WITHIN 30 DAYS","CURRENT")),"MISSING INPUT"))</x:f>
      </x:c>
      <x:c r="F70" s="12"/>
      <x:c r="G70" s="12"/>
    </x:row>
    <x:row r="71" ht="34" customHeight="1">
      <x:c r="A71" s="13"/>
      <x:c r="B71" s="11"/>
      <x:c r="C71" s="11"/>
      <x:c r="D71" s="17"/>
      <x:c r="E71" s="22" t="str">
        <x:f>IF(A71="","",IF(ISNUMBER(D71),IF(D71&lt;0,"EXPIRED",IF(D71&lt;30,"RENEW WITHIN 30 DAYS","CURRENT")),"MISSING INPUT"))</x:f>
      </x:c>
      <x:c r="F71" s="11"/>
      <x:c r="G71" s="11"/>
    </x:row>
    <x:row r="72" ht="34" customHeight="1">
      <x:c r="A72" s="14"/>
      <x:c r="B72" s="12"/>
      <x:c r="C72" s="12"/>
      <x:c r="D72" s="18"/>
      <x:c r="E72" s="22" t="str">
        <x:f>IF(A72="","",IF(ISNUMBER(D72),IF(D72&lt;0,"EXPIRED",IF(D72&lt;30,"RENEW WITHIN 30 DAYS","CURRENT")),"MISSING INPUT"))</x:f>
      </x:c>
      <x:c r="F72" s="12"/>
      <x:c r="G72" s="12"/>
    </x:row>
    <x:row r="73" ht="34" customHeight="1">
      <x:c r="A73" s="13"/>
      <x:c r="B73" s="11"/>
      <x:c r="C73" s="11"/>
      <x:c r="D73" s="17"/>
      <x:c r="E73" s="22" t="str">
        <x:f>IF(A73="","",IF(ISNUMBER(D73),IF(D73&lt;0,"EXPIRED",IF(D73&lt;30,"RENEW WITHIN 30 DAYS","CURRENT")),"MISSING INPUT"))</x:f>
      </x:c>
      <x:c r="F73" s="11"/>
      <x:c r="G73" s="11"/>
    </x:row>
    <x:row r="74" ht="34" customHeight="1">
      <x:c r="A74" s="14"/>
      <x:c r="B74" s="12"/>
      <x:c r="C74" s="12"/>
      <x:c r="D74" s="18"/>
      <x:c r="E74" s="22" t="str">
        <x:f>IF(A74="","",IF(ISNUMBER(D74),IF(D74&lt;0,"EXPIRED",IF(D74&lt;30,"RENEW WITHIN 30 DAYS","CURRENT")),"MISSING INPUT"))</x:f>
      </x:c>
      <x:c r="F74" s="12"/>
      <x:c r="G74" s="12"/>
    </x:row>
    <x:row r="75" ht="34" customHeight="1">
      <x:c r="A75" s="13"/>
      <x:c r="B75" s="11"/>
      <x:c r="C75" s="11"/>
      <x:c r="D75" s="17"/>
      <x:c r="E75" s="22" t="str">
        <x:f>IF(A75="","",IF(ISNUMBER(D75),IF(D75&lt;0,"EXPIRED",IF(D75&lt;30,"RENEW WITHIN 30 DAYS","CURRENT")),"MISSING INPUT"))</x:f>
      </x:c>
      <x:c r="F75" s="11"/>
      <x:c r="G75" s="11"/>
    </x:row>
    <x:row r="76" ht="34" customHeight="1">
      <x:c r="A76" s="14"/>
      <x:c r="B76" s="12"/>
      <x:c r="C76" s="12"/>
      <x:c r="D76" s="18"/>
      <x:c r="E76" s="22" t="str">
        <x:f>IF(A76="","",IF(ISNUMBER(D76),IF(D76&lt;0,"EXPIRED",IF(D76&lt;30,"RENEW WITHIN 30 DAYS","CURRENT")),"MISSING INPUT"))</x:f>
      </x:c>
      <x:c r="F76" s="12"/>
      <x:c r="G76" s="12"/>
    </x:row>
    <x:row r="77" ht="34" customHeight="1">
      <x:c r="A77" s="13"/>
      <x:c r="B77" s="11"/>
      <x:c r="C77" s="11"/>
      <x:c r="D77" s="17"/>
      <x:c r="E77" s="22" t="str">
        <x:f>IF(A77="","",IF(ISNUMBER(D77),IF(D77&lt;0,"EXPIRED",IF(D77&lt;30,"RENEW WITHIN 30 DAYS","CURRENT")),"MISSING INPUT"))</x:f>
      </x:c>
      <x:c r="F77" s="11"/>
      <x:c r="G77" s="11"/>
    </x:row>
    <x:row r="78" ht="34" customHeight="1">
      <x:c r="A78" s="14"/>
      <x:c r="B78" s="12"/>
      <x:c r="C78" s="12"/>
      <x:c r="D78" s="18"/>
      <x:c r="E78" s="22" t="str">
        <x:f>IF(A78="","",IF(ISNUMBER(D78),IF(D78&lt;0,"EXPIRED",IF(D78&lt;30,"RENEW WITHIN 30 DAYS","CURRENT")),"MISSING INPUT"))</x:f>
      </x:c>
      <x:c r="F78" s="12"/>
      <x:c r="G78" s="12"/>
    </x:row>
    <x:row r="79" ht="34" customHeight="1">
      <x:c r="A79" s="13"/>
      <x:c r="B79" s="11"/>
      <x:c r="C79" s="11"/>
      <x:c r="D79" s="17"/>
      <x:c r="E79" s="22" t="str">
        <x:f>IF(A79="","",IF(ISNUMBER(D79),IF(D79&lt;0,"EXPIRED",IF(D79&lt;30,"RENEW WITHIN 30 DAYS","CURRENT")),"MISSING INPUT"))</x:f>
      </x:c>
      <x:c r="F79" s="11"/>
      <x:c r="G79" s="11"/>
    </x:row>
    <x:row r="80" ht="34" customHeight="1">
      <x:c r="A80" s="14"/>
      <x:c r="B80" s="12"/>
      <x:c r="C80" s="12"/>
      <x:c r="D80" s="18"/>
      <x:c r="E80" s="22" t="str">
        <x:f>IF(A80="","",IF(ISNUMBER(D80),IF(D80&lt;0,"EXPIRED",IF(D80&lt;30,"RENEW WITHIN 30 DAYS","CURRENT")),"MISSING INPUT"))</x:f>
      </x:c>
      <x:c r="F80" s="12"/>
      <x:c r="G80" s="12"/>
    </x:row>
    <x:row r="81" ht="34" customHeight="1">
      <x:c r="A81" s="13"/>
      <x:c r="B81" s="11"/>
      <x:c r="C81" s="11"/>
      <x:c r="D81" s="17"/>
      <x:c r="E81" s="22" t="str">
        <x:f>IF(A81="","",IF(ISNUMBER(D81),IF(D81&lt;0,"EXPIRED",IF(D81&lt;30,"RENEW WITHIN 30 DAYS","CURRENT")),"MISSING INPUT"))</x:f>
      </x:c>
      <x:c r="F81" s="11"/>
      <x:c r="G81" s="11"/>
    </x:row>
    <x:row r="82" ht="34" customHeight="1">
      <x:c r="A82" s="14"/>
      <x:c r="B82" s="12"/>
      <x:c r="C82" s="12"/>
      <x:c r="D82" s="18"/>
      <x:c r="E82" s="22" t="str">
        <x:f>IF(A82="","",IF(ISNUMBER(D82),IF(D82&lt;0,"EXPIRED",IF(D82&lt;30,"RENEW WITHIN 30 DAYS","CURRENT")),"MISSING INPUT"))</x:f>
      </x:c>
      <x:c r="F82" s="12"/>
      <x:c r="G82" s="12"/>
    </x:row>
    <x:row r="83" ht="34" customHeight="1">
      <x:c r="A83" s="13"/>
      <x:c r="B83" s="11"/>
      <x:c r="C83" s="11"/>
      <x:c r="D83" s="17"/>
      <x:c r="E83" s="22" t="str">
        <x:f>IF(A83="","",IF(ISNUMBER(D83),IF(D83&lt;0,"EXPIRED",IF(D83&lt;30,"RENEW WITHIN 30 DAYS","CURRENT")),"MISSING INPUT"))</x:f>
      </x:c>
      <x:c r="F83" s="11"/>
      <x:c r="G83" s="11"/>
    </x:row>
    <x:row r="84" ht="34" customHeight="1">
      <x:c r="A84" s="14"/>
      <x:c r="B84" s="12"/>
      <x:c r="C84" s="12"/>
      <x:c r="D84" s="18"/>
      <x:c r="E84" s="22" t="str">
        <x:f>IF(A84="","",IF(ISNUMBER(D84),IF(D84&lt;0,"EXPIRED",IF(D84&lt;30,"RENEW WITHIN 30 DAYS","CURRENT")),"MISSING INPUT"))</x:f>
      </x:c>
      <x:c r="F84" s="12"/>
      <x:c r="G84" s="12"/>
    </x:row>
    <x:row r="85" ht="34" customHeight="1">
      <x:c r="A85" s="13"/>
      <x:c r="B85" s="11"/>
      <x:c r="C85" s="11"/>
      <x:c r="D85" s="17"/>
      <x:c r="E85" s="22" t="str">
        <x:f>IF(A85="","",IF(ISNUMBER(D85),IF(D85&lt;0,"EXPIRED",IF(D85&lt;30,"RENEW WITHIN 30 DAYS","CURRENT")),"MISSING INPUT"))</x:f>
      </x:c>
      <x:c r="F85" s="11"/>
      <x:c r="G85" s="11"/>
    </x:row>
    <x:row r="86" ht="34" customHeight="1">
      <x:c r="A86" s="14"/>
      <x:c r="B86" s="12"/>
      <x:c r="C86" s="12"/>
      <x:c r="D86" s="18"/>
      <x:c r="E86" s="22" t="str">
        <x:f>IF(A86="","",IF(ISNUMBER(D86),IF(D86&lt;0,"EXPIRED",IF(D86&lt;30,"RENEW WITHIN 30 DAYS","CURRENT")),"MISSING INPUT"))</x:f>
      </x:c>
      <x:c r="F86" s="12"/>
      <x:c r="G86" s="12"/>
    </x:row>
    <x:row r="87" ht="34" customHeight="1">
      <x:c r="A87" s="13"/>
      <x:c r="B87" s="11"/>
      <x:c r="C87" s="11"/>
      <x:c r="D87" s="17"/>
      <x:c r="E87" s="22" t="str">
        <x:f>IF(A87="","",IF(ISNUMBER(D87),IF(D87&lt;0,"EXPIRED",IF(D87&lt;30,"RENEW WITHIN 30 DAYS","CURRENT")),"MISSING INPUT"))</x:f>
      </x:c>
      <x:c r="F87" s="11"/>
      <x:c r="G87" s="11"/>
    </x:row>
    <x:row r="88" ht="34" customHeight="1">
      <x:c r="A88" s="14"/>
      <x:c r="B88" s="12"/>
      <x:c r="C88" s="12"/>
      <x:c r="D88" s="18"/>
      <x:c r="E88" s="22" t="str">
        <x:f>IF(A88="","",IF(ISNUMBER(D88),IF(D88&lt;0,"EXPIRED",IF(D88&lt;30,"RENEW WITHIN 30 DAYS","CURRENT")),"MISSING INPUT"))</x:f>
      </x:c>
      <x:c r="F88" s="12"/>
      <x:c r="G88" s="12"/>
    </x:row>
    <x:row r="89" ht="34" customHeight="1">
      <x:c r="A89" s="13"/>
      <x:c r="B89" s="11"/>
      <x:c r="C89" s="11"/>
      <x:c r="D89" s="17"/>
      <x:c r="E89" s="22" t="str">
        <x:f>IF(A89="","",IF(ISNUMBER(D89),IF(D89&lt;0,"EXPIRED",IF(D89&lt;30,"RENEW WITHIN 30 DAYS","CURRENT")),"MISSING INPUT"))</x:f>
      </x:c>
      <x:c r="F89" s="11"/>
      <x:c r="G89" s="11"/>
    </x:row>
    <x:row r="90" ht="34" customHeight="1">
      <x:c r="A90" s="14"/>
      <x:c r="B90" s="12"/>
      <x:c r="C90" s="12"/>
      <x:c r="D90" s="18"/>
      <x:c r="E90" s="22" t="str">
        <x:f>IF(A90="","",IF(ISNUMBER(D90),IF(D90&lt;0,"EXPIRED",IF(D90&lt;30,"RENEW WITHIN 30 DAYS","CURRENT")),"MISSING INPUT"))</x:f>
      </x:c>
      <x:c r="F90" s="12"/>
      <x:c r="G90" s="12"/>
    </x:row>
    <x:row r="91" ht="34" customHeight="1">
      <x:c r="A91" s="13"/>
      <x:c r="B91" s="11"/>
      <x:c r="C91" s="11"/>
      <x:c r="D91" s="17"/>
      <x:c r="E91" s="22" t="str">
        <x:f>IF(A91="","",IF(ISNUMBER(D91),IF(D91&lt;0,"EXPIRED",IF(D91&lt;30,"RENEW WITHIN 30 DAYS","CURRENT")),"MISSING INPUT"))</x:f>
      </x:c>
      <x:c r="F91" s="11"/>
      <x:c r="G91" s="11"/>
    </x:row>
    <x:row r="92" ht="34" customHeight="1">
      <x:c r="A92" s="14"/>
      <x:c r="B92" s="12"/>
      <x:c r="C92" s="12"/>
      <x:c r="D92" s="18"/>
      <x:c r="E92" s="22" t="str">
        <x:f>IF(A92="","",IF(ISNUMBER(D92),IF(D92&lt;0,"EXPIRED",IF(D92&lt;30,"RENEW WITHIN 30 DAYS","CURRENT")),"MISSING INPUT"))</x:f>
      </x:c>
      <x:c r="F92" s="12"/>
      <x:c r="G92" s="12"/>
    </x:row>
    <x:row r="93" ht="34" customHeight="1">
      <x:c r="A93" s="13"/>
      <x:c r="B93" s="11"/>
      <x:c r="C93" s="11"/>
      <x:c r="D93" s="17"/>
      <x:c r="E93" s="22" t="str">
        <x:f>IF(A93="","",IF(ISNUMBER(D93),IF(D93&lt;0,"EXPIRED",IF(D93&lt;30,"RENEW WITHIN 30 DAYS","CURRENT")),"MISSING INPUT"))</x:f>
      </x:c>
      <x:c r="F93" s="11"/>
      <x:c r="G93" s="11"/>
    </x:row>
    <x:row r="94" ht="34" customHeight="1">
      <x:c r="A94" s="14"/>
      <x:c r="B94" s="12"/>
      <x:c r="C94" s="12"/>
      <x:c r="D94" s="18"/>
      <x:c r="E94" s="22" t="str">
        <x:f>IF(A94="","",IF(ISNUMBER(D94),IF(D94&lt;0,"EXPIRED",IF(D94&lt;30,"RENEW WITHIN 30 DAYS","CURRENT")),"MISSING INPUT"))</x:f>
      </x:c>
      <x:c r="F94" s="12"/>
      <x:c r="G94" s="12"/>
    </x:row>
    <x:row r="95" ht="34" customHeight="1">
      <x:c r="A95" s="13"/>
      <x:c r="B95" s="11"/>
      <x:c r="C95" s="11"/>
      <x:c r="D95" s="17"/>
      <x:c r="E95" s="22" t="str">
        <x:f>IF(A95="","",IF(ISNUMBER(D95),IF(D95&lt;0,"EXPIRED",IF(D95&lt;30,"RENEW WITHIN 30 DAYS","CURRENT")),"MISSING INPUT"))</x:f>
      </x:c>
      <x:c r="F95" s="11"/>
      <x:c r="G95" s="11"/>
    </x:row>
    <x:row r="96" ht="34" customHeight="1">
      <x:c r="A96" s="14"/>
      <x:c r="B96" s="12"/>
      <x:c r="C96" s="12"/>
      <x:c r="D96" s="18"/>
      <x:c r="E96" s="22" t="str">
        <x:f>IF(A96="","",IF(ISNUMBER(D96),IF(D96&lt;0,"EXPIRED",IF(D96&lt;30,"RENEW WITHIN 30 DAYS","CURRENT")),"MISSING INPUT"))</x:f>
      </x:c>
      <x:c r="F96" s="12"/>
      <x:c r="G96" s="12"/>
    </x:row>
    <x:row r="97" ht="34" customHeight="1">
      <x:c r="A97" s="13"/>
      <x:c r="B97" s="11"/>
      <x:c r="C97" s="11"/>
      <x:c r="D97" s="17"/>
      <x:c r="E97" s="22" t="str">
        <x:f>IF(A97="","",IF(ISNUMBER(D97),IF(D97&lt;0,"EXPIRED",IF(D97&lt;30,"RENEW WITHIN 30 DAYS","CURRENT")),"MISSING INPUT"))</x:f>
      </x:c>
      <x:c r="F97" s="11"/>
      <x:c r="G97" s="11"/>
    </x:row>
    <x:row r="98" ht="34" customHeight="1">
      <x:c r="A98" s="14"/>
      <x:c r="B98" s="12"/>
      <x:c r="C98" s="12"/>
      <x:c r="D98" s="18"/>
      <x:c r="E98" s="22" t="str">
        <x:f>IF(A98="","",IF(ISNUMBER(D98),IF(D98&lt;0,"EXPIRED",IF(D98&lt;30,"RENEW WITHIN 30 DAYS","CURRENT")),"MISSING INPUT"))</x:f>
      </x:c>
      <x:c r="F98" s="12"/>
      <x:c r="G98" s="12"/>
    </x:row>
    <x:row r="99" ht="34" customHeight="1">
      <x:c r="A99" s="13"/>
      <x:c r="B99" s="11"/>
      <x:c r="C99" s="11"/>
      <x:c r="D99" s="17"/>
      <x:c r="E99" s="22" t="str">
        <x:f>IF(A99="","",IF(ISNUMBER(D99),IF(D99&lt;0,"EXPIRED",IF(D99&lt;30,"RENEW WITHIN 30 DAYS","CURRENT")),"MISSING INPUT"))</x:f>
      </x:c>
      <x:c r="F99" s="11"/>
      <x:c r="G99" s="11"/>
    </x:row>
    <x:row r="100" ht="34" customHeight="1">
      <x:c r="A100" s="14"/>
      <x:c r="B100" s="12"/>
      <x:c r="C100" s="12"/>
      <x:c r="D100" s="18"/>
      <x:c r="E100" s="22" t="str">
        <x:f>IF(A100="","",IF(ISNUMBER(D100),IF(D100&lt;0,"EXPIRED",IF(D100&lt;30,"RENEW WITHIN 30 DAYS","CURRENT")),"MISSING INPUT"))</x:f>
      </x:c>
      <x:c r="F100" s="12"/>
      <x:c r="G100" s="12"/>
    </x:row>
    <x:row r="101" ht="34" customHeight="1">
      <x:c r="A101" s="13"/>
      <x:c r="B101" s="11"/>
      <x:c r="C101" s="11"/>
      <x:c r="D101" s="17"/>
      <x:c r="E101" s="22" t="str">
        <x:f>IF(A101="","",IF(ISNUMBER(D101),IF(D101&lt;0,"EXPIRED",IF(D101&lt;30,"RENEW WITHIN 30 DAYS","CURRENT")),"MISSING INPUT"))</x:f>
      </x:c>
      <x:c r="F101" s="11"/>
      <x:c r="G101" s="11"/>
    </x:row>
    <x:row r="102" ht="34" customHeight="1">
      <x:c r="A102" s="14"/>
      <x:c r="B102" s="12"/>
      <x:c r="C102" s="12"/>
      <x:c r="D102" s="18"/>
      <x:c r="E102" s="22" t="str">
        <x:f>IF(A102="","",IF(ISNUMBER(D102),IF(D102&lt;0,"EXPIRED",IF(D102&lt;30,"RENEW WITHIN 30 DAYS","CURRENT")),"MISSING INPUT"))</x:f>
      </x:c>
      <x:c r="F102" s="12"/>
      <x:c r="G102" s="12"/>
    </x:row>
    <x:row r="103" ht="34" customHeight="1">
      <x:c r="A103" s="13"/>
      <x:c r="B103" s="11"/>
      <x:c r="C103" s="11"/>
      <x:c r="D103" s="17"/>
      <x:c r="E103" s="22" t="str">
        <x:f>IF(A103="","",IF(ISNUMBER(D103),IF(D103&lt;0,"EXPIRED",IF(D103&lt;30,"RENEW WITHIN 30 DAYS","CURRENT")),"MISSING INPUT"))</x:f>
      </x:c>
      <x:c r="F103" s="11"/>
      <x:c r="G103" s="11"/>
    </x:row>
    <x:row r="104" ht="34" customHeight="1">
      <x:c r="A104" s="14"/>
      <x:c r="B104" s="12"/>
      <x:c r="C104" s="12"/>
      <x:c r="D104" s="18"/>
      <x:c r="E104" s="22" t="str">
        <x:f>IF(A104="","",IF(ISNUMBER(D104),IF(D104&lt;0,"EXPIRED",IF(D104&lt;30,"RENEW WITHIN 30 DAYS","CURRENT")),"MISSING INPUT"))</x:f>
      </x:c>
      <x:c r="F104" s="12"/>
      <x:c r="G104" s="12"/>
    </x:row>
    <x:row r="105" ht="34" customHeight="1">
      <x:c r="A105" s="13"/>
      <x:c r="B105" s="11"/>
      <x:c r="C105" s="11"/>
      <x:c r="D105" s="17"/>
      <x:c r="E105" s="22" t="str">
        <x:f>IF(A105="","",IF(ISNUMBER(D105),IF(D105&lt;0,"EXPIRED",IF(D105&lt;30,"RENEW WITHIN 30 DAYS","CURRENT")),"MISSING INPUT"))</x:f>
      </x:c>
      <x:c r="F105" s="11"/>
      <x:c r="G105" s="11"/>
    </x:row>
    <x:row r="106" ht="34" customHeight="1">
      <x:c r="A106" s="14"/>
      <x:c r="B106" s="12"/>
      <x:c r="C106" s="12"/>
      <x:c r="D106" s="18"/>
      <x:c r="E106" s="22" t="str">
        <x:f>IF(A106="","",IF(ISNUMBER(D106),IF(D106&lt;0,"EXPIRED",IF(D106&lt;30,"RENEW WITHIN 30 DAYS","CURRENT")),"MISSING INPUT"))</x:f>
      </x:c>
      <x:c r="F106" s="12"/>
      <x:c r="G106" s="12"/>
    </x:row>
    <x:row r="107" ht="34" customHeight="1">
      <x:c r="A107" s="13"/>
      <x:c r="B107" s="11"/>
      <x:c r="C107" s="11"/>
      <x:c r="D107" s="17"/>
      <x:c r="E107" s="22" t="str">
        <x:f>IF(A107="","",IF(ISNUMBER(D107),IF(D107&lt;0,"EXPIRED",IF(D107&lt;30,"RENEW WITHIN 30 DAYS","CURRENT")),"MISSING INPUT"))</x:f>
      </x:c>
      <x:c r="F107" s="11"/>
      <x:c r="G107" s="11"/>
    </x:row>
    <x:row r="108" ht="34" customHeight="1">
      <x:c r="A108" s="14"/>
      <x:c r="B108" s="12"/>
      <x:c r="C108" s="12"/>
      <x:c r="D108" s="18"/>
      <x:c r="E108" s="22" t="str">
        <x:f>IF(A108="","",IF(ISNUMBER(D108),IF(D108&lt;0,"EXPIRED",IF(D108&lt;30,"RENEW WITHIN 30 DAYS","CURRENT")),"MISSING INPUT"))</x:f>
      </x:c>
      <x:c r="F108" s="12"/>
      <x:c r="G108" s="12"/>
    </x:row>
    <x:row r="109" ht="34" customHeight="1">
      <x:c r="A109" s="13"/>
      <x:c r="B109" s="11"/>
      <x:c r="C109" s="11"/>
      <x:c r="D109" s="17"/>
      <x:c r="E109" s="22" t="str">
        <x:f>IF(A109="","",IF(ISNUMBER(D109),IF(D109&lt;0,"EXPIRED",IF(D109&lt;30,"RENEW WITHIN 30 DAYS","CURRENT")),"MISSING INPUT"))</x:f>
      </x:c>
      <x:c r="F109" s="11"/>
      <x:c r="G109" s="11"/>
    </x:row>
    <x:row r="110" ht="34" customHeight="1">
      <x:c r="A110" s="14"/>
      <x:c r="B110" s="12"/>
      <x:c r="C110" s="12"/>
      <x:c r="D110" s="18"/>
      <x:c r="E110" s="22" t="str">
        <x:f>IF(A110="","",IF(ISNUMBER(D110),IF(D110&lt;0,"EXPIRED",IF(D110&lt;30,"RENEW WITHIN 30 DAYS","CURRENT")),"MISSING INPUT"))</x:f>
      </x:c>
      <x:c r="F110" s="12"/>
      <x:c r="G110" s="12"/>
    </x:row>
    <x:row r="111" ht="34" customHeight="1">
      <x:c r="A111" s="13"/>
      <x:c r="B111" s="11"/>
      <x:c r="C111" s="11"/>
      <x:c r="D111" s="17"/>
      <x:c r="E111" s="22" t="str">
        <x:f>IF(A111="","",IF(ISNUMBER(D111),IF(D111&lt;0,"EXPIRED",IF(D111&lt;30,"RENEW WITHIN 30 DAYS","CURRENT")),"MISSING INPUT"))</x:f>
      </x:c>
      <x:c r="F111" s="11"/>
      <x:c r="G111" s="11"/>
    </x:row>
    <x:row r="112" ht="34" customHeight="1">
      <x:c r="A112" s="14"/>
      <x:c r="B112" s="12"/>
      <x:c r="C112" s="12"/>
      <x:c r="D112" s="18"/>
      <x:c r="E112" s="22" t="str">
        <x:f>IF(A112="","",IF(ISNUMBER(D112),IF(D112&lt;0,"EXPIRED",IF(D112&lt;30,"RENEW WITHIN 30 DAYS","CURRENT")),"MISSING INPUT"))</x:f>
      </x:c>
      <x:c r="F112" s="12"/>
      <x:c r="G112" s="12"/>
    </x:row>
    <x:row r="113" ht="34" customHeight="1">
      <x:c r="A113" s="13"/>
      <x:c r="B113" s="11"/>
      <x:c r="C113" s="11"/>
      <x:c r="D113" s="17"/>
      <x:c r="E113" s="22" t="str">
        <x:f>IF(A113="","",IF(ISNUMBER(D113),IF(D113&lt;0,"EXPIRED",IF(D113&lt;30,"RENEW WITHIN 30 DAYS","CURRENT")),"MISSING INPUT"))</x:f>
      </x:c>
      <x:c r="F113" s="11"/>
      <x:c r="G113" s="11"/>
    </x:row>
    <x:row r="114" ht="34" customHeight="1">
      <x:c r="A114" s="14"/>
      <x:c r="B114" s="12"/>
      <x:c r="C114" s="12"/>
      <x:c r="D114" s="18"/>
      <x:c r="E114" s="22" t="str">
        <x:f>IF(A114="","",IF(ISNUMBER(D114),IF(D114&lt;0,"EXPIRED",IF(D114&lt;30,"RENEW WITHIN 30 DAYS","CURRENT")),"MISSING INPUT"))</x:f>
      </x:c>
      <x:c r="F114" s="12"/>
      <x:c r="G114" s="12"/>
    </x:row>
    <x:row r="115" ht="34" customHeight="1">
      <x:c r="A115" s="13"/>
      <x:c r="B115" s="11"/>
      <x:c r="C115" s="11"/>
      <x:c r="D115" s="17"/>
      <x:c r="E115" s="22" t="str">
        <x:f>IF(A115="","",IF(ISNUMBER(D115),IF(D115&lt;0,"EXPIRED",IF(D115&lt;30,"RENEW WITHIN 30 DAYS","CURRENT")),"MISSING INPUT"))</x:f>
      </x:c>
      <x:c r="F115" s="11"/>
      <x:c r="G115" s="11"/>
    </x:row>
    <x:row r="116" ht="34" customHeight="1">
      <x:c r="A116" s="14"/>
      <x:c r="B116" s="12"/>
      <x:c r="C116" s="12"/>
      <x:c r="D116" s="18"/>
      <x:c r="E116" s="22" t="str">
        <x:f>IF(A116="","",IF(ISNUMBER(D116),IF(D116&lt;0,"EXPIRED",IF(D116&lt;30,"RENEW WITHIN 30 DAYS","CURRENT")),"MISSING INPUT"))</x:f>
      </x:c>
      <x:c r="F116" s="12"/>
      <x:c r="G116" s="12"/>
    </x:row>
    <x:row r="117" ht="34" customHeight="1">
      <x:c r="A117" s="13"/>
      <x:c r="B117" s="11"/>
      <x:c r="C117" s="11"/>
      <x:c r="D117" s="17"/>
      <x:c r="E117" s="22" t="str">
        <x:f>IF(A117="","",IF(ISNUMBER(D117),IF(D117&lt;0,"EXPIRED",IF(D117&lt;30,"RENEW WITHIN 30 DAYS","CURRENT")),"MISSING INPUT"))</x:f>
      </x:c>
      <x:c r="F117" s="11"/>
      <x:c r="G117" s="11"/>
    </x:row>
    <x:row r="118" ht="34" customHeight="1">
      <x:c r="A118" s="14"/>
      <x:c r="B118" s="12"/>
      <x:c r="C118" s="12"/>
      <x:c r="D118" s="18"/>
      <x:c r="E118" s="22" t="str">
        <x:f>IF(A118="","",IF(ISNUMBER(D118),IF(D118&lt;0,"EXPIRED",IF(D118&lt;30,"RENEW WITHIN 30 DAYS","CURRENT")),"MISSING INPUT"))</x:f>
      </x:c>
      <x:c r="F118" s="12"/>
      <x:c r="G118" s="12"/>
    </x:row>
    <x:row r="119" ht="34" customHeight="1">
      <x:c r="A119" s="13"/>
      <x:c r="B119" s="11"/>
      <x:c r="C119" s="11"/>
      <x:c r="D119" s="17"/>
      <x:c r="E119" s="22" t="str">
        <x:f>IF(A119="","",IF(ISNUMBER(D119),IF(D119&lt;0,"EXPIRED",IF(D119&lt;30,"RENEW WITHIN 30 DAYS","CURRENT")),"MISSING INPUT"))</x:f>
      </x:c>
      <x:c r="F119" s="11"/>
      <x:c r="G119" s="11"/>
    </x:row>
    <x:row r="120" ht="34" customHeight="1">
      <x:c r="A120" s="14"/>
      <x:c r="B120" s="12"/>
      <x:c r="C120" s="12"/>
      <x:c r="D120" s="18"/>
      <x:c r="E120" s="22" t="str">
        <x:f>IF(A120="","",IF(ISNUMBER(D120),IF(D120&lt;0,"EXPIRED",IF(D120&lt;30,"RENEW WITHIN 30 DAYS","CURRENT")),"MISSING INPUT"))</x:f>
      </x:c>
      <x:c r="F120" s="12"/>
      <x:c r="G120" s="12"/>
    </x:row>
    <x:row r="121" ht="34" customHeight="1">
      <x:c r="A121" s="13"/>
      <x:c r="B121" s="11"/>
      <x:c r="C121" s="11"/>
      <x:c r="D121" s="17"/>
      <x:c r="E121" s="22" t="str">
        <x:f>IF(A121="","",IF(ISNUMBER(D121),IF(D121&lt;0,"EXPIRED",IF(D121&lt;30,"RENEW WITHIN 30 DAYS","CURRENT")),"MISSING INPUT"))</x:f>
      </x:c>
      <x:c r="F121" s="11"/>
      <x:c r="G121" s="11"/>
    </x:row>
    <x:row r="122" ht="34" customHeight="1">
      <x:c r="A122" s="14"/>
      <x:c r="B122" s="12"/>
      <x:c r="C122" s="12"/>
      <x:c r="D122" s="18"/>
      <x:c r="E122" s="22" t="str">
        <x:f>IF(A122="","",IF(ISNUMBER(D122),IF(D122&lt;0,"EXPIRED",IF(D122&lt;30,"RENEW WITHIN 30 DAYS","CURRENT")),"MISSING INPUT"))</x:f>
      </x:c>
      <x:c r="F122" s="12"/>
      <x:c r="G122" s="12"/>
    </x:row>
    <x:row r="123" ht="34" customHeight="1">
      <x:c r="A123" s="13"/>
      <x:c r="B123" s="11"/>
      <x:c r="C123" s="11"/>
      <x:c r="D123" s="17"/>
      <x:c r="E123" s="22" t="str">
        <x:f>IF(A123="","",IF(ISNUMBER(D123),IF(D123&lt;0,"EXPIRED",IF(D123&lt;30,"RENEW WITHIN 30 DAYS","CURRENT")),"MISSING INPUT"))</x:f>
      </x:c>
      <x:c r="F123" s="11"/>
      <x:c r="G123" s="11"/>
    </x:row>
    <x:row r="124" ht="34" customHeight="1">
      <x:c r="A124" s="14"/>
      <x:c r="B124" s="12"/>
      <x:c r="C124" s="12"/>
      <x:c r="D124" s="18"/>
      <x:c r="E124" s="22" t="str">
        <x:f>IF(A124="","",IF(ISNUMBER(D124),IF(D124&lt;0,"EXPIRED",IF(D124&lt;30,"RENEW WITHIN 30 DAYS","CURRENT")),"MISSING INPUT"))</x:f>
      </x:c>
      <x:c r="F124" s="12"/>
      <x:c r="G124" s="12"/>
    </x:row>
    <x:row r="125" ht="34" customHeight="1">
      <x:c r="A125" s="13"/>
      <x:c r="B125" s="11"/>
      <x:c r="C125" s="11"/>
      <x:c r="D125" s="17"/>
      <x:c r="E125" s="22" t="str">
        <x:f>IF(A125="","",IF(ISNUMBER(D125),IF(D125&lt;0,"EXPIRED",IF(D125&lt;30,"RENEW WITHIN 30 DAYS","CURRENT")),"MISSING INPUT"))</x:f>
      </x:c>
      <x:c r="F125" s="11"/>
      <x:c r="G125" s="11"/>
    </x:row>
    <x:row r="126" ht="34" customHeight="1">
      <x:c r="A126" s="14"/>
      <x:c r="B126" s="12"/>
      <x:c r="C126" s="12"/>
      <x:c r="D126" s="18"/>
      <x:c r="E126" s="22" t="str">
        <x:f>IF(A126="","",IF(ISNUMBER(D126),IF(D126&lt;0,"EXPIRED",IF(D126&lt;30,"RENEW WITHIN 30 DAYS","CURRENT")),"MISSING INPUT"))</x:f>
      </x:c>
      <x:c r="F126" s="12"/>
      <x:c r="G126" s="12"/>
    </x:row>
    <x:row r="127" ht="34" customHeight="1">
      <x:c r="A127" s="13"/>
      <x:c r="B127" s="11"/>
      <x:c r="C127" s="11"/>
      <x:c r="D127" s="17"/>
      <x:c r="E127" s="22" t="str">
        <x:f>IF(A127="","",IF(ISNUMBER(D127),IF(D127&lt;0,"EXPIRED",IF(D127&lt;30,"RENEW WITHIN 30 DAYS","CURRENT")),"MISSING INPUT"))</x:f>
      </x:c>
      <x:c r="F127" s="11"/>
      <x:c r="G127" s="11"/>
    </x:row>
    <x:row r="128" ht="34" customHeight="1">
      <x:c r="A128" s="14"/>
      <x:c r="B128" s="12"/>
      <x:c r="C128" s="12"/>
      <x:c r="D128" s="18"/>
      <x:c r="E128" s="22" t="str">
        <x:f>IF(A128="","",IF(ISNUMBER(D128),IF(D128&lt;0,"EXPIRED",IF(D128&lt;30,"RENEW WITHIN 30 DAYS","CURRENT")),"MISSING INPUT"))</x:f>
      </x:c>
      <x:c r="F128" s="12"/>
      <x:c r="G128" s="12"/>
    </x:row>
    <x:row r="129" ht="34" customHeight="1">
      <x:c r="A129" s="13"/>
      <x:c r="B129" s="11"/>
      <x:c r="C129" s="11"/>
      <x:c r="D129" s="17"/>
      <x:c r="E129" s="22" t="str">
        <x:f>IF(A129="","",IF(ISNUMBER(D129),IF(D129&lt;0,"EXPIRED",IF(D129&lt;30,"RENEW WITHIN 30 DAYS","CURRENT")),"MISSING INPUT"))</x:f>
      </x:c>
      <x:c r="F129" s="11"/>
      <x:c r="G129" s="11"/>
    </x:row>
    <x:row r="130" ht="34" customHeight="1">
      <x:c r="A130" s="14"/>
      <x:c r="B130" s="12"/>
      <x:c r="C130" s="12"/>
      <x:c r="D130" s="18"/>
      <x:c r="E130" s="22" t="str">
        <x:f>IF(A130="","",IF(ISNUMBER(D130),IF(D130&lt;0,"EXPIRED",IF(D130&lt;30,"RENEW WITHIN 30 DAYS","CURRENT")),"MISSING INPUT"))</x:f>
      </x:c>
      <x:c r="F130" s="12"/>
      <x:c r="G130" s="12"/>
    </x:row>
    <x:row r="131" ht="34" customHeight="1">
      <x:c r="A131" s="13"/>
      <x:c r="B131" s="11"/>
      <x:c r="C131" s="11"/>
      <x:c r="D131" s="17"/>
      <x:c r="E131" s="22" t="str">
        <x:f>IF(A131="","",IF(ISNUMBER(D131),IF(D131&lt;0,"EXPIRED",IF(D131&lt;30,"RENEW WITHIN 30 DAYS","CURRENT")),"MISSING INPUT"))</x:f>
      </x:c>
      <x:c r="F131" s="11"/>
      <x:c r="G131" s="11"/>
    </x:row>
    <x:row r="132" ht="34" customHeight="1">
      <x:c r="A132" s="14"/>
      <x:c r="B132" s="12"/>
      <x:c r="C132" s="12"/>
      <x:c r="D132" s="18"/>
      <x:c r="E132" s="22" t="str">
        <x:f>IF(A132="","",IF(ISNUMBER(D132),IF(D132&lt;0,"EXPIRED",IF(D132&lt;30,"RENEW WITHIN 30 DAYS","CURRENT")),"MISSING INPUT"))</x:f>
      </x:c>
      <x:c r="F132" s="12"/>
      <x:c r="G132" s="12"/>
    </x:row>
    <x:row r="133" ht="34" customHeight="1">
      <x:c r="A133" s="13"/>
      <x:c r="B133" s="11"/>
      <x:c r="C133" s="11"/>
      <x:c r="D133" s="17"/>
      <x:c r="E133" s="22" t="str">
        <x:f>IF(A133="","",IF(ISNUMBER(D133),IF(D133&lt;0,"EXPIRED",IF(D133&lt;30,"RENEW WITHIN 30 DAYS","CURRENT")),"MISSING INPUT"))</x:f>
      </x:c>
      <x:c r="F133" s="11"/>
      <x:c r="G133" s="11"/>
    </x:row>
    <x:row r="134" ht="34" customHeight="1">
      <x:c r="A134" s="14"/>
      <x:c r="B134" s="12"/>
      <x:c r="C134" s="12"/>
      <x:c r="D134" s="18"/>
      <x:c r="E134" s="22" t="str">
        <x:f>IF(A134="","",IF(ISNUMBER(D134),IF(D134&lt;0,"EXPIRED",IF(D134&lt;30,"RENEW WITHIN 30 DAYS","CURRENT")),"MISSING INPUT"))</x:f>
      </x:c>
      <x:c r="F134" s="12"/>
      <x:c r="G134" s="12"/>
    </x:row>
    <x:row r="135" ht="34" customHeight="1">
      <x:c r="A135" s="13"/>
      <x:c r="B135" s="11"/>
      <x:c r="C135" s="11"/>
      <x:c r="D135" s="17"/>
      <x:c r="E135" s="22" t="str">
        <x:f>IF(A135="","",IF(ISNUMBER(D135),IF(D135&lt;0,"EXPIRED",IF(D135&lt;30,"RENEW WITHIN 30 DAYS","CURRENT")),"MISSING INPUT"))</x:f>
      </x:c>
      <x:c r="F135" s="11"/>
      <x:c r="G135" s="11"/>
    </x:row>
    <x:row r="136" ht="34" customHeight="1">
      <x:c r="A136" s="14"/>
      <x:c r="B136" s="12"/>
      <x:c r="C136" s="12"/>
      <x:c r="D136" s="18"/>
      <x:c r="E136" s="22" t="str">
        <x:f>IF(A136="","",IF(ISNUMBER(D136),IF(D136&lt;0,"EXPIRED",IF(D136&lt;30,"RENEW WITHIN 30 DAYS","CURRENT")),"MISSING INPUT"))</x:f>
      </x:c>
      <x:c r="F136" s="12"/>
      <x:c r="G136" s="12"/>
    </x:row>
    <x:row r="137" ht="34" customHeight="1">
      <x:c r="A137" s="13"/>
      <x:c r="B137" s="11"/>
      <x:c r="C137" s="11"/>
      <x:c r="D137" s="17"/>
      <x:c r="E137" s="22" t="str">
        <x:f>IF(A137="","",IF(ISNUMBER(D137),IF(D137&lt;0,"EXPIRED",IF(D137&lt;30,"RENEW WITHIN 30 DAYS","CURRENT")),"MISSING INPUT"))</x:f>
      </x:c>
      <x:c r="F137" s="11"/>
      <x:c r="G137" s="11"/>
    </x:row>
    <x:row r="138" ht="34" customHeight="1">
      <x:c r="A138" s="14"/>
      <x:c r="B138" s="12"/>
      <x:c r="C138" s="12"/>
      <x:c r="D138" s="18"/>
      <x:c r="E138" s="22" t="str">
        <x:f>IF(A138="","",IF(ISNUMBER(D138),IF(D138&lt;0,"EXPIRED",IF(D138&lt;30,"RENEW WITHIN 30 DAYS","CURRENT")),"MISSING INPUT"))</x:f>
      </x:c>
      <x:c r="F138" s="12"/>
      <x:c r="G138" s="12"/>
    </x:row>
    <x:row r="139" ht="34" customHeight="1">
      <x:c r="A139" s="13"/>
      <x:c r="B139" s="11"/>
      <x:c r="C139" s="11"/>
      <x:c r="D139" s="17"/>
      <x:c r="E139" s="22" t="str">
        <x:f>IF(A139="","",IF(ISNUMBER(D139),IF(D139&lt;0,"EXPIRED",IF(D139&lt;30,"RENEW WITHIN 30 DAYS","CURRENT")),"MISSING INPUT"))</x:f>
      </x:c>
      <x:c r="F139" s="11"/>
      <x:c r="G139" s="11"/>
    </x:row>
    <x:row r="140" ht="34" customHeight="1">
      <x:c r="A140" s="14"/>
      <x:c r="B140" s="12"/>
      <x:c r="C140" s="12"/>
      <x:c r="D140" s="18"/>
      <x:c r="E140" s="22" t="str">
        <x:f>IF(A140="","",IF(ISNUMBER(D140),IF(D140&lt;0,"EXPIRED",IF(D140&lt;30,"RENEW WITHIN 30 DAYS","CURRENT")),"MISSING INPUT"))</x:f>
      </x:c>
      <x:c r="F140" s="12"/>
      <x:c r="G140" s="12"/>
    </x:row>
    <x:row r="141" ht="34" customHeight="1">
      <x:c r="A141" s="13"/>
      <x:c r="B141" s="11"/>
      <x:c r="C141" s="11"/>
      <x:c r="D141" s="17"/>
      <x:c r="E141" s="22" t="str">
        <x:f>IF(A141="","",IF(ISNUMBER(D141),IF(D141&lt;0,"EXPIRED",IF(D141&lt;30,"RENEW WITHIN 30 DAYS","CURRENT")),"MISSING INPUT"))</x:f>
      </x:c>
      <x:c r="F141" s="11"/>
      <x:c r="G141" s="11"/>
    </x:row>
    <x:row r="142" ht="34" customHeight="1">
      <x:c r="A142" s="14"/>
      <x:c r="B142" s="12"/>
      <x:c r="C142" s="12"/>
      <x:c r="D142" s="18"/>
      <x:c r="E142" s="22" t="str">
        <x:f>IF(A142="","",IF(ISNUMBER(D142),IF(D142&lt;0,"EXPIRED",IF(D142&lt;30,"RENEW WITHIN 30 DAYS","CURRENT")),"MISSING INPUT"))</x:f>
      </x:c>
      <x:c r="F142" s="12"/>
      <x:c r="G142" s="12"/>
    </x:row>
    <x:row r="143" ht="34" customHeight="1">
      <x:c r="A143" s="13"/>
      <x:c r="B143" s="11"/>
      <x:c r="C143" s="11"/>
      <x:c r="D143" s="17"/>
      <x:c r="E143" s="22" t="str">
        <x:f>IF(A143="","",IF(ISNUMBER(D143),IF(D143&lt;0,"EXPIRED",IF(D143&lt;30,"RENEW WITHIN 30 DAYS","CURRENT")),"MISSING INPUT"))</x:f>
      </x:c>
      <x:c r="F143" s="11"/>
      <x:c r="G143" s="11"/>
    </x:row>
    <x:row r="144" ht="34" customHeight="1">
      <x:c r="A144" s="14"/>
      <x:c r="B144" s="12"/>
      <x:c r="C144" s="12"/>
      <x:c r="D144" s="18"/>
      <x:c r="E144" s="22" t="str">
        <x:f>IF(A144="","",IF(ISNUMBER(D144),IF(D144&lt;0,"EXPIRED",IF(D144&lt;30,"RENEW WITHIN 30 DAYS","CURRENT")),"MISSING INPUT"))</x:f>
      </x:c>
      <x:c r="F144" s="12"/>
      <x:c r="G144" s="12"/>
    </x:row>
    <x:row r="145" ht="34" customHeight="1">
      <x:c r="A145" s="13"/>
      <x:c r="B145" s="11"/>
      <x:c r="C145" s="11"/>
      <x:c r="D145" s="17"/>
      <x:c r="E145" s="22" t="str">
        <x:f>IF(A145="","",IF(ISNUMBER(D145),IF(D145&lt;0,"EXPIRED",IF(D145&lt;30,"RENEW WITHIN 30 DAYS","CURRENT")),"MISSING INPUT"))</x:f>
      </x:c>
      <x:c r="F145" s="11"/>
      <x:c r="G145" s="11"/>
    </x:row>
    <x:row r="146" ht="34" customHeight="1">
      <x:c r="A146" s="14"/>
      <x:c r="B146" s="12"/>
      <x:c r="C146" s="12"/>
      <x:c r="D146" s="18"/>
      <x:c r="E146" s="22" t="str">
        <x:f>IF(A146="","",IF(ISNUMBER(D146),IF(D146&lt;0,"EXPIRED",IF(D146&lt;30,"RENEW WITHIN 30 DAYS","CURRENT")),"MISSING INPUT"))</x:f>
      </x:c>
      <x:c r="F146" s="12"/>
      <x:c r="G146" s="12"/>
    </x:row>
    <x:row r="147" ht="34" customHeight="1">
      <x:c r="A147" s="13"/>
      <x:c r="B147" s="11"/>
      <x:c r="C147" s="11"/>
      <x:c r="D147" s="17"/>
      <x:c r="E147" s="22" t="str">
        <x:f>IF(A147="","",IF(ISNUMBER(D147),IF(D147&lt;0,"EXPIRED",IF(D147&lt;30,"RENEW WITHIN 30 DAYS","CURRENT")),"MISSING INPUT"))</x:f>
      </x:c>
      <x:c r="F147" s="11"/>
      <x:c r="G147" s="11"/>
    </x:row>
    <x:row r="148" ht="34" customHeight="1">
      <x:c r="A148" s="14"/>
      <x:c r="B148" s="12"/>
      <x:c r="C148" s="12"/>
      <x:c r="D148" s="18"/>
      <x:c r="E148" s="22" t="str">
        <x:f>IF(A148="","",IF(ISNUMBER(D148),IF(D148&lt;0,"EXPIRED",IF(D148&lt;30,"RENEW WITHIN 30 DAYS","CURRENT")),"MISSING INPUT"))</x:f>
      </x:c>
      <x:c r="F148" s="12"/>
      <x:c r="G148" s="12"/>
    </x:row>
    <x:row r="149" ht="34" customHeight="1">
      <x:c r="A149" s="13"/>
      <x:c r="B149" s="11"/>
      <x:c r="C149" s="11"/>
      <x:c r="D149" s="17"/>
      <x:c r="E149" s="22" t="str">
        <x:f>IF(A149="","",IF(ISNUMBER(D149),IF(D149&lt;0,"EXPIRED",IF(D149&lt;30,"RENEW WITHIN 30 DAYS","CURRENT")),"MISSING INPUT"))</x:f>
      </x:c>
      <x:c r="F149" s="11"/>
      <x:c r="G149" s="11"/>
    </x:row>
    <x:row r="150" ht="34" customHeight="1">
      <x:c r="A150" s="14"/>
      <x:c r="B150" s="12"/>
      <x:c r="C150" s="12"/>
      <x:c r="D150" s="18"/>
      <x:c r="E150" s="22" t="str">
        <x:f>IF(A150="","",IF(ISNUMBER(D150),IF(D150&lt;0,"EXPIRED",IF(D150&lt;30,"RENEW WITHIN 30 DAYS","CURRENT")),"MISSING INPUT"))</x:f>
      </x:c>
      <x:c r="F150" s="12"/>
      <x:c r="G150" s="12"/>
    </x:row>
    <x:row r="151" ht="34" customHeight="1">
      <x:c r="A151" s="13"/>
      <x:c r="B151" s="11"/>
      <x:c r="C151" s="11"/>
      <x:c r="D151" s="17"/>
      <x:c r="E151" s="22" t="str">
        <x:f>IF(A151="","",IF(ISNUMBER(D151),IF(D151&lt;0,"EXPIRED",IF(D151&lt;30,"RENEW WITHIN 30 DAYS","CURRENT")),"MISSING INPUT"))</x:f>
      </x:c>
      <x:c r="F151" s="11"/>
      <x:c r="G151" s="11"/>
    </x:row>
    <x:row r="152" ht="34" customHeight="1">
      <x:c r="A152" s="14"/>
      <x:c r="B152" s="12"/>
      <x:c r="C152" s="12"/>
      <x:c r="D152" s="18"/>
      <x:c r="E152" s="22" t="str">
        <x:f>IF(A152="","",IF(ISNUMBER(D152),IF(D152&lt;0,"EXPIRED",IF(D152&lt;30,"RENEW WITHIN 30 DAYS","CURRENT")),"MISSING INPUT"))</x:f>
      </x:c>
      <x:c r="F152" s="12"/>
      <x:c r="G152" s="12"/>
    </x:row>
    <x:row r="153" ht="34" customHeight="1">
      <x:c r="A153" s="13"/>
      <x:c r="B153" s="11"/>
      <x:c r="C153" s="11"/>
      <x:c r="D153" s="17"/>
      <x:c r="E153" s="22" t="str">
        <x:f>IF(A153="","",IF(ISNUMBER(D153),IF(D153&lt;0,"EXPIRED",IF(D153&lt;30,"RENEW WITHIN 30 DAYS","CURRENT")),"MISSING INPUT"))</x:f>
      </x:c>
      <x:c r="F153" s="11"/>
      <x:c r="G153" s="11"/>
    </x:row>
    <x:row r="154" ht="34" customHeight="1">
      <x:c r="A154" s="14"/>
      <x:c r="B154" s="12"/>
      <x:c r="C154" s="12"/>
      <x:c r="D154" s="18"/>
      <x:c r="E154" s="22" t="str">
        <x:f>IF(A154="","",IF(ISNUMBER(D154),IF(D154&lt;0,"EXPIRED",IF(D154&lt;30,"RENEW WITHIN 30 DAYS","CURRENT")),"MISSING INPUT"))</x:f>
      </x:c>
      <x:c r="F154" s="12"/>
      <x:c r="G154" s="12"/>
    </x:row>
    <x:row r="155" ht="34" customHeight="1">
      <x:c r="A155" s="13"/>
      <x:c r="B155" s="11"/>
      <x:c r="C155" s="11"/>
      <x:c r="D155" s="17"/>
      <x:c r="E155" s="22" t="str">
        <x:f>IF(A155="","",IF(ISNUMBER(D155),IF(D155&lt;0,"EXPIRED",IF(D155&lt;30,"RENEW WITHIN 30 DAYS","CURRENT")),"MISSING INPUT"))</x:f>
      </x:c>
      <x:c r="F155" s="11"/>
      <x:c r="G155" s="11"/>
    </x:row>
    <x:row r="156" ht="34" customHeight="1">
      <x:c r="A156" s="14"/>
      <x:c r="B156" s="12"/>
      <x:c r="C156" s="12"/>
      <x:c r="D156" s="18"/>
      <x:c r="E156" s="22" t="str">
        <x:f>IF(A156="","",IF(ISNUMBER(D156),IF(D156&lt;0,"EXPIRED",IF(D156&lt;30,"RENEW WITHIN 30 DAYS","CURRENT")),"MISSING INPUT"))</x:f>
      </x:c>
      <x:c r="F156" s="12"/>
      <x:c r="G156" s="12"/>
    </x:row>
    <x:row r="157" ht="34" customHeight="1">
      <x:c r="A157" s="13"/>
      <x:c r="B157" s="11"/>
      <x:c r="C157" s="11"/>
      <x:c r="D157" s="17"/>
      <x:c r="E157" s="22" t="str">
        <x:f>IF(A157="","",IF(ISNUMBER(D157),IF(D157&lt;0,"EXPIRED",IF(D157&lt;30,"RENEW WITHIN 30 DAYS","CURRENT")),"MISSING INPUT"))</x:f>
      </x:c>
      <x:c r="F157" s="11"/>
      <x:c r="G157" s="11"/>
    </x:row>
    <x:row r="158" ht="34" customHeight="1">
      <x:c r="A158" s="14"/>
      <x:c r="B158" s="12"/>
      <x:c r="C158" s="12"/>
      <x:c r="D158" s="18"/>
      <x:c r="E158" s="22" t="str">
        <x:f>IF(A158="","",IF(ISNUMBER(D158),IF(D158&lt;0,"EXPIRED",IF(D158&lt;30,"RENEW WITHIN 30 DAYS","CURRENT")),"MISSING INPUT"))</x:f>
      </x:c>
      <x:c r="F158" s="12"/>
      <x:c r="G158" s="12"/>
    </x:row>
    <x:row r="159" ht="34" customHeight="1">
      <x:c r="A159" s="13"/>
      <x:c r="B159" s="11"/>
      <x:c r="C159" s="11"/>
      <x:c r="D159" s="17"/>
      <x:c r="E159" s="22" t="str">
        <x:f>IF(A159="","",IF(ISNUMBER(D159),IF(D159&lt;0,"EXPIRED",IF(D159&lt;30,"RENEW WITHIN 30 DAYS","CURRENT")),"MISSING INPUT"))</x:f>
      </x:c>
      <x:c r="F159" s="11"/>
      <x:c r="G159" s="11"/>
    </x:row>
    <x:row r="160" ht="34" customHeight="1">
      <x:c r="A160" s="14"/>
      <x:c r="B160" s="12"/>
      <x:c r="C160" s="12"/>
      <x:c r="D160" s="18"/>
      <x:c r="E160" s="22" t="str">
        <x:f>IF(A160="","",IF(ISNUMBER(D160),IF(D160&lt;0,"EXPIRED",IF(D160&lt;30,"RENEW WITHIN 30 DAYS","CURRENT")),"MISSING INPUT"))</x:f>
      </x:c>
      <x:c r="F160" s="12"/>
      <x:c r="G160" s="12"/>
    </x:row>
    <x:row r="161" ht="34" customHeight="1">
      <x:c r="A161" s="13"/>
      <x:c r="B161" s="11"/>
      <x:c r="C161" s="11"/>
      <x:c r="D161" s="17"/>
      <x:c r="E161" s="22" t="str">
        <x:f>IF(A161="","",IF(ISNUMBER(D161),IF(D161&lt;0,"EXPIRED",IF(D161&lt;30,"RENEW WITHIN 30 DAYS","CURRENT")),"MISSING INPUT"))</x:f>
      </x:c>
      <x:c r="F161" s="11"/>
      <x:c r="G161" s="11"/>
    </x:row>
    <x:row r="162" ht="34" customHeight="1">
      <x:c r="A162" s="14"/>
      <x:c r="B162" s="12"/>
      <x:c r="C162" s="12"/>
      <x:c r="D162" s="18"/>
      <x:c r="E162" s="22" t="str">
        <x:f>IF(A162="","",IF(ISNUMBER(D162),IF(D162&lt;0,"EXPIRED",IF(D162&lt;30,"RENEW WITHIN 30 DAYS","CURRENT")),"MISSING INPUT"))</x:f>
      </x:c>
      <x:c r="F162" s="12"/>
      <x:c r="G162" s="12"/>
    </x:row>
    <x:row r="163" ht="34" customHeight="1">
      <x:c r="A163" s="13"/>
      <x:c r="B163" s="11"/>
      <x:c r="C163" s="11"/>
      <x:c r="D163" s="17"/>
      <x:c r="E163" s="22" t="str">
        <x:f>IF(A163="","",IF(ISNUMBER(D163),IF(D163&lt;0,"EXPIRED",IF(D163&lt;30,"RENEW WITHIN 30 DAYS","CURRENT")),"MISSING INPUT"))</x:f>
      </x:c>
      <x:c r="F163" s="11"/>
      <x:c r="G163" s="11"/>
    </x:row>
    <x:row r="164" ht="34" customHeight="1">
      <x:c r="A164" s="14"/>
      <x:c r="B164" s="12"/>
      <x:c r="C164" s="12"/>
      <x:c r="D164" s="18"/>
      <x:c r="E164" s="22" t="str">
        <x:f>IF(A164="","",IF(ISNUMBER(D164),IF(D164&lt;0,"EXPIRED",IF(D164&lt;30,"RENEW WITHIN 30 DAYS","CURRENT")),"MISSING INPUT"))</x:f>
      </x:c>
      <x:c r="F164" s="12"/>
      <x:c r="G164" s="12"/>
    </x:row>
    <x:row r="165" ht="34" customHeight="1">
      <x:c r="A165" s="13"/>
      <x:c r="B165" s="11"/>
      <x:c r="C165" s="11"/>
      <x:c r="D165" s="17"/>
      <x:c r="E165" s="22" t="str">
        <x:f>IF(A165="","",IF(ISNUMBER(D165),IF(D165&lt;0,"EXPIRED",IF(D165&lt;30,"RENEW WITHIN 30 DAYS","CURRENT")),"MISSING INPUT"))</x:f>
      </x:c>
      <x:c r="F165" s="11"/>
      <x:c r="G165" s="11"/>
    </x:row>
    <x:row r="166" ht="34" customHeight="1">
      <x:c r="A166" s="14"/>
      <x:c r="B166" s="12"/>
      <x:c r="C166" s="12"/>
      <x:c r="D166" s="18"/>
      <x:c r="E166" s="22" t="str">
        <x:f>IF(A166="","",IF(ISNUMBER(D166),IF(D166&lt;0,"EXPIRED",IF(D166&lt;30,"RENEW WITHIN 30 DAYS","CURRENT")),"MISSING INPUT"))</x:f>
      </x:c>
      <x:c r="F166" s="12"/>
      <x:c r="G166" s="12"/>
    </x:row>
    <x:row r="167" ht="34" customHeight="1">
      <x:c r="A167" s="13"/>
      <x:c r="B167" s="11"/>
      <x:c r="C167" s="11"/>
      <x:c r="D167" s="17"/>
      <x:c r="E167" s="22" t="str">
        <x:f>IF(A167="","",IF(ISNUMBER(D167),IF(D167&lt;0,"EXPIRED",IF(D167&lt;30,"RENEW WITHIN 30 DAYS","CURRENT")),"MISSING INPUT"))</x:f>
      </x:c>
      <x:c r="F167" s="11"/>
      <x:c r="G167" s="11"/>
    </x:row>
    <x:row r="168" ht="34" customHeight="1">
      <x:c r="A168" s="14"/>
      <x:c r="B168" s="12"/>
      <x:c r="C168" s="12"/>
      <x:c r="D168" s="18"/>
      <x:c r="E168" s="22" t="str">
        <x:f>IF(A168="","",IF(ISNUMBER(D168),IF(D168&lt;0,"EXPIRED",IF(D168&lt;30,"RENEW WITHIN 30 DAYS","CURRENT")),"MISSING INPUT"))</x:f>
      </x:c>
      <x:c r="F168" s="12"/>
      <x:c r="G168" s="12"/>
    </x:row>
    <x:row r="169" ht="34" customHeight="1">
      <x:c r="A169" s="13"/>
      <x:c r="B169" s="11"/>
      <x:c r="C169" s="11"/>
      <x:c r="D169" s="17"/>
      <x:c r="E169" s="22" t="str">
        <x:f>IF(A169="","",IF(ISNUMBER(D169),IF(D169&lt;0,"EXPIRED",IF(D169&lt;30,"RENEW WITHIN 30 DAYS","CURRENT")),"MISSING INPUT"))</x:f>
      </x:c>
      <x:c r="F169" s="11"/>
      <x:c r="G169" s="11"/>
    </x:row>
    <x:row r="170" ht="34" customHeight="1">
      <x:c r="A170" s="14"/>
      <x:c r="B170" s="12"/>
      <x:c r="C170" s="12"/>
      <x:c r="D170" s="18"/>
      <x:c r="E170" s="22" t="str">
        <x:f>IF(A170="","",IF(ISNUMBER(D170),IF(D170&lt;0,"EXPIRED",IF(D170&lt;30,"RENEW WITHIN 30 DAYS","CURRENT")),"MISSING INPUT"))</x:f>
      </x:c>
      <x:c r="F170" s="12"/>
      <x:c r="G170" s="12"/>
    </x:row>
    <x:row r="171" ht="34" customHeight="1">
      <x:c r="A171" s="13"/>
      <x:c r="B171" s="11"/>
      <x:c r="C171" s="11"/>
      <x:c r="D171" s="17"/>
      <x:c r="E171" s="22" t="str">
        <x:f>IF(A171="","",IF(ISNUMBER(D171),IF(D171&lt;0,"EXPIRED",IF(D171&lt;30,"RENEW WITHIN 30 DAYS","CURRENT")),"MISSING INPUT"))</x:f>
      </x:c>
      <x:c r="F171" s="11"/>
      <x:c r="G171" s="11"/>
    </x:row>
    <x:row r="172" ht="34" customHeight="1">
      <x:c r="A172" s="14"/>
      <x:c r="B172" s="12"/>
      <x:c r="C172" s="12"/>
      <x:c r="D172" s="18"/>
      <x:c r="E172" s="22" t="str">
        <x:f>IF(A172="","",IF(ISNUMBER(D172),IF(D172&lt;0,"EXPIRED",IF(D172&lt;30,"RENEW WITHIN 30 DAYS","CURRENT")),"MISSING INPUT"))</x:f>
      </x:c>
      <x:c r="F172" s="12"/>
      <x:c r="G172" s="12"/>
    </x:row>
    <x:row r="173" ht="34" customHeight="1">
      <x:c r="A173" s="13"/>
      <x:c r="B173" s="11"/>
      <x:c r="C173" s="11"/>
      <x:c r="D173" s="17"/>
      <x:c r="E173" s="22" t="str">
        <x:f>IF(A173="","",IF(ISNUMBER(D173),IF(D173&lt;0,"EXPIRED",IF(D173&lt;30,"RENEW WITHIN 30 DAYS","CURRENT")),"MISSING INPUT"))</x:f>
      </x:c>
      <x:c r="F173" s="11"/>
      <x:c r="G173" s="11"/>
    </x:row>
    <x:row r="174" ht="34" customHeight="1">
      <x:c r="A174" s="14"/>
      <x:c r="B174" s="12"/>
      <x:c r="C174" s="12"/>
      <x:c r="D174" s="18"/>
      <x:c r="E174" s="22" t="str">
        <x:f>IF(A174="","",IF(ISNUMBER(D174),IF(D174&lt;0,"EXPIRED",IF(D174&lt;30,"RENEW WITHIN 30 DAYS","CURRENT")),"MISSING INPUT"))</x:f>
      </x:c>
      <x:c r="F174" s="12"/>
      <x:c r="G174" s="12"/>
    </x:row>
    <x:row r="175" ht="34" customHeight="1">
      <x:c r="A175" s="13"/>
      <x:c r="B175" s="11"/>
      <x:c r="C175" s="11"/>
      <x:c r="D175" s="17"/>
      <x:c r="E175" s="22" t="str">
        <x:f>IF(A175="","",IF(ISNUMBER(D175),IF(D175&lt;0,"EXPIRED",IF(D175&lt;30,"RENEW WITHIN 30 DAYS","CURRENT")),"MISSING INPUT"))</x:f>
      </x:c>
      <x:c r="F175" s="11"/>
      <x:c r="G175" s="11"/>
    </x:row>
    <x:row r="176" ht="34" customHeight="1">
      <x:c r="A176" s="14"/>
      <x:c r="B176" s="12"/>
      <x:c r="C176" s="12"/>
      <x:c r="D176" s="18"/>
      <x:c r="E176" s="22" t="str">
        <x:f>IF(A176="","",IF(ISNUMBER(D176),IF(D176&lt;0,"EXPIRED",IF(D176&lt;30,"RENEW WITHIN 30 DAYS","CURRENT")),"MISSING INPUT"))</x:f>
      </x:c>
      <x:c r="F176" s="12"/>
      <x:c r="G176" s="12"/>
    </x:row>
    <x:row r="177" ht="34" customHeight="1">
      <x:c r="A177" s="13"/>
      <x:c r="B177" s="11"/>
      <x:c r="C177" s="11"/>
      <x:c r="D177" s="17"/>
      <x:c r="E177" s="22" t="str">
        <x:f>IF(A177="","",IF(ISNUMBER(D177),IF(D177&lt;0,"EXPIRED",IF(D177&lt;30,"RENEW WITHIN 30 DAYS","CURRENT")),"MISSING INPUT"))</x:f>
      </x:c>
      <x:c r="F177" s="11"/>
      <x:c r="G177" s="11"/>
    </x:row>
    <x:row r="178" ht="34" customHeight="1">
      <x:c r="A178" s="14"/>
      <x:c r="B178" s="12"/>
      <x:c r="C178" s="12"/>
      <x:c r="D178" s="18"/>
      <x:c r="E178" s="22" t="str">
        <x:f>IF(A178="","",IF(ISNUMBER(D178),IF(D178&lt;0,"EXPIRED",IF(D178&lt;30,"RENEW WITHIN 30 DAYS","CURRENT")),"MISSING INPUT"))</x:f>
      </x:c>
      <x:c r="F178" s="12"/>
      <x:c r="G178" s="12"/>
    </x:row>
    <x:row r="179" ht="34" customHeight="1">
      <x:c r="A179" s="13"/>
      <x:c r="B179" s="11"/>
      <x:c r="C179" s="11"/>
      <x:c r="D179" s="17"/>
      <x:c r="E179" s="22" t="str">
        <x:f>IF(A179="","",IF(ISNUMBER(D179),IF(D179&lt;0,"EXPIRED",IF(D179&lt;30,"RENEW WITHIN 30 DAYS","CURRENT")),"MISSING INPUT"))</x:f>
      </x:c>
      <x:c r="F179" s="11"/>
      <x:c r="G179" s="11"/>
    </x:row>
    <x:row r="180" ht="34" customHeight="1">
      <x:c r="A180" s="14"/>
      <x:c r="B180" s="12"/>
      <x:c r="C180" s="12"/>
      <x:c r="D180" s="18"/>
      <x:c r="E180" s="22" t="str">
        <x:f>IF(A180="","",IF(ISNUMBER(D180),IF(D180&lt;0,"EXPIRED",IF(D180&lt;30,"RENEW WITHIN 30 DAYS","CURRENT")),"MISSING INPUT"))</x:f>
      </x:c>
      <x:c r="F180" s="12"/>
      <x:c r="G180" s="12"/>
    </x:row>
    <x:row r="181" ht="34" customHeight="1">
      <x:c r="A181" s="13"/>
      <x:c r="B181" s="11"/>
      <x:c r="C181" s="11"/>
      <x:c r="D181" s="17"/>
      <x:c r="E181" s="22" t="str">
        <x:f>IF(A181="","",IF(ISNUMBER(D181),IF(D181&lt;0,"EXPIRED",IF(D181&lt;30,"RENEW WITHIN 30 DAYS","CURRENT")),"MISSING INPUT"))</x:f>
      </x:c>
      <x:c r="F181" s="11"/>
      <x:c r="G181" s="11"/>
    </x:row>
    <x:row r="182" ht="34" customHeight="1">
      <x:c r="A182" s="14"/>
      <x:c r="B182" s="12"/>
      <x:c r="C182" s="12"/>
      <x:c r="D182" s="18"/>
      <x:c r="E182" s="22" t="str">
        <x:f>IF(A182="","",IF(ISNUMBER(D182),IF(D182&lt;0,"EXPIRED",IF(D182&lt;30,"RENEW WITHIN 30 DAYS","CURRENT")),"MISSING INPUT"))</x:f>
      </x:c>
      <x:c r="F182" s="12"/>
      <x:c r="G182" s="12"/>
    </x:row>
    <x:row r="183" ht="34" customHeight="1">
      <x:c r="A183" s="13"/>
      <x:c r="B183" s="11"/>
      <x:c r="C183" s="11"/>
      <x:c r="D183" s="17"/>
      <x:c r="E183" s="22" t="str">
        <x:f>IF(A183="","",IF(ISNUMBER(D183),IF(D183&lt;0,"EXPIRED",IF(D183&lt;30,"RENEW WITHIN 30 DAYS","CURRENT")),"MISSING INPUT"))</x:f>
      </x:c>
      <x:c r="F183" s="11"/>
      <x:c r="G183" s="11"/>
    </x:row>
    <x:row r="184" ht="34" customHeight="1">
      <x:c r="A184" s="14"/>
      <x:c r="B184" s="12"/>
      <x:c r="C184" s="12"/>
      <x:c r="D184" s="18"/>
      <x:c r="E184" s="22" t="str">
        <x:f>IF(A184="","",IF(ISNUMBER(D184),IF(D184&lt;0,"EXPIRED",IF(D184&lt;30,"RENEW WITHIN 30 DAYS","CURRENT")),"MISSING INPUT"))</x:f>
      </x:c>
      <x:c r="F184" s="12"/>
      <x:c r="G184" s="12"/>
    </x:row>
    <x:row r="185" ht="34" customHeight="1">
      <x:c r="A185" s="13"/>
      <x:c r="B185" s="11"/>
      <x:c r="C185" s="11"/>
      <x:c r="D185" s="17"/>
      <x:c r="E185" s="22" t="str">
        <x:f>IF(A185="","",IF(ISNUMBER(D185),IF(D185&lt;0,"EXPIRED",IF(D185&lt;30,"RENEW WITHIN 30 DAYS","CURRENT")),"MISSING INPUT"))</x:f>
      </x:c>
      <x:c r="F185" s="11"/>
      <x:c r="G185" s="11"/>
    </x:row>
    <x:row r="186" ht="34" customHeight="1">
      <x:c r="A186" s="14"/>
      <x:c r="B186" s="12"/>
      <x:c r="C186" s="12"/>
      <x:c r="D186" s="18"/>
      <x:c r="E186" s="22" t="str">
        <x:f>IF(A186="","",IF(ISNUMBER(D186),IF(D186&lt;0,"EXPIRED",IF(D186&lt;30,"RENEW WITHIN 30 DAYS","CURRENT")),"MISSING INPUT"))</x:f>
      </x:c>
      <x:c r="F186" s="12"/>
      <x:c r="G186" s="12"/>
    </x:row>
    <x:row r="187" ht="34" customHeight="1">
      <x:c r="A187" s="13"/>
      <x:c r="B187" s="11"/>
      <x:c r="C187" s="11"/>
      <x:c r="D187" s="17"/>
      <x:c r="E187" s="22" t="str">
        <x:f>IF(A187="","",IF(ISNUMBER(D187),IF(D187&lt;0,"EXPIRED",IF(D187&lt;30,"RENEW WITHIN 30 DAYS","CURRENT")),"MISSING INPUT"))</x:f>
      </x:c>
      <x:c r="F187" s="11"/>
      <x:c r="G187" s="11"/>
    </x:row>
    <x:row r="188" ht="34" customHeight="1">
      <x:c r="A188" s="14"/>
      <x:c r="B188" s="12"/>
      <x:c r="C188" s="12"/>
      <x:c r="D188" s="18"/>
      <x:c r="E188" s="22" t="str">
        <x:f>IF(A188="","",IF(ISNUMBER(D188),IF(D188&lt;0,"EXPIRED",IF(D188&lt;30,"RENEW WITHIN 30 DAYS","CURRENT")),"MISSING INPUT"))</x:f>
      </x:c>
      <x:c r="F188" s="12"/>
      <x:c r="G188" s="12"/>
    </x:row>
    <x:row r="189" ht="34" customHeight="1">
      <x:c r="A189" s="13"/>
      <x:c r="B189" s="11"/>
      <x:c r="C189" s="11"/>
      <x:c r="D189" s="17"/>
      <x:c r="E189" s="22" t="str">
        <x:f>IF(A189="","",IF(ISNUMBER(D189),IF(D189&lt;0,"EXPIRED",IF(D189&lt;30,"RENEW WITHIN 30 DAYS","CURRENT")),"MISSING INPUT"))</x:f>
      </x:c>
      <x:c r="F189" s="11"/>
      <x:c r="G189" s="11"/>
    </x:row>
    <x:row r="190" ht="34" customHeight="1">
      <x:c r="A190" s="14"/>
      <x:c r="B190" s="12"/>
      <x:c r="C190" s="12"/>
      <x:c r="D190" s="18"/>
      <x:c r="E190" s="22" t="str">
        <x:f>IF(A190="","",IF(ISNUMBER(D190),IF(D190&lt;0,"EXPIRED",IF(D190&lt;30,"RENEW WITHIN 30 DAYS","CURRENT")),"MISSING INPUT"))</x:f>
      </x:c>
      <x:c r="F190" s="12"/>
      <x:c r="G190" s="12"/>
    </x:row>
    <x:row r="191" ht="34" customHeight="1">
      <x:c r="A191" s="13"/>
      <x:c r="B191" s="11"/>
      <x:c r="C191" s="11"/>
      <x:c r="D191" s="17"/>
      <x:c r="E191" s="22" t="str">
        <x:f>IF(A191="","",IF(ISNUMBER(D191),IF(D191&lt;0,"EXPIRED",IF(D191&lt;30,"RENEW WITHIN 30 DAYS","CURRENT")),"MISSING INPUT"))</x:f>
      </x:c>
      <x:c r="F191" s="11"/>
      <x:c r="G191" s="11"/>
    </x:row>
    <x:row r="192" ht="34" customHeight="1">
      <x:c r="A192" s="14"/>
      <x:c r="B192" s="12"/>
      <x:c r="C192" s="12"/>
      <x:c r="D192" s="18"/>
      <x:c r="E192" s="22" t="str">
        <x:f>IF(A192="","",IF(ISNUMBER(D192),IF(D192&lt;0,"EXPIRED",IF(D192&lt;30,"RENEW WITHIN 30 DAYS","CURRENT")),"MISSING INPUT"))</x:f>
      </x:c>
      <x:c r="F192" s="12"/>
      <x:c r="G192" s="12"/>
    </x:row>
    <x:row r="193" ht="34" customHeight="1">
      <x:c r="A193" s="13"/>
      <x:c r="B193" s="11"/>
      <x:c r="C193" s="11"/>
      <x:c r="D193" s="17"/>
      <x:c r="E193" s="22" t="str">
        <x:f>IF(A193="","",IF(ISNUMBER(D193),IF(D193&lt;0,"EXPIRED",IF(D193&lt;30,"RENEW WITHIN 30 DAYS","CURRENT")),"MISSING INPUT"))</x:f>
      </x:c>
      <x:c r="F193" s="11"/>
      <x:c r="G193" s="11"/>
    </x:row>
    <x:row r="194" ht="34" customHeight="1">
      <x:c r="A194" s="14"/>
      <x:c r="B194" s="12"/>
      <x:c r="C194" s="12"/>
      <x:c r="D194" s="18"/>
      <x:c r="E194" s="22" t="str">
        <x:f>IF(A194="","",IF(ISNUMBER(D194),IF(D194&lt;0,"EXPIRED",IF(D194&lt;30,"RENEW WITHIN 30 DAYS","CURRENT")),"MISSING INPUT"))</x:f>
      </x:c>
      <x:c r="F194" s="12"/>
      <x:c r="G194" s="12"/>
    </x:row>
    <x:row r="195" ht="34" customHeight="1">
      <x:c r="A195" s="13"/>
      <x:c r="B195" s="11"/>
      <x:c r="C195" s="11"/>
      <x:c r="D195" s="17"/>
      <x:c r="E195" s="22" t="str">
        <x:f>IF(A195="","",IF(ISNUMBER(D195),IF(D195&lt;0,"EXPIRED",IF(D195&lt;30,"RENEW WITHIN 30 DAYS","CURRENT")),"MISSING INPUT"))</x:f>
      </x:c>
      <x:c r="F195" s="11"/>
      <x:c r="G195" s="11"/>
    </x:row>
    <x:row r="196" ht="34" customHeight="1">
      <x:c r="A196" s="14"/>
      <x:c r="B196" s="12"/>
      <x:c r="C196" s="12"/>
      <x:c r="D196" s="18"/>
      <x:c r="E196" s="22" t="str">
        <x:f>IF(A196="","",IF(ISNUMBER(D196),IF(D196&lt;0,"EXPIRED",IF(D196&lt;30,"RENEW WITHIN 30 DAYS","CURRENT")),"MISSING INPUT"))</x:f>
      </x:c>
      <x:c r="F196" s="12"/>
      <x:c r="G196" s="12"/>
    </x:row>
    <x:row r="197" ht="34" customHeight="1">
      <x:c r="A197" s="13"/>
      <x:c r="B197" s="11"/>
      <x:c r="C197" s="11"/>
      <x:c r="D197" s="17"/>
      <x:c r="E197" s="22" t="str">
        <x:f>IF(A197="","",IF(ISNUMBER(D197),IF(D197&lt;0,"EXPIRED",IF(D197&lt;30,"RENEW WITHIN 30 DAYS","CURRENT")),"MISSING INPUT"))</x:f>
      </x:c>
      <x:c r="F197" s="11"/>
      <x:c r="G197" s="11"/>
    </x:row>
    <x:row r="198" ht="34" customHeight="1">
      <x:c r="A198" s="14"/>
      <x:c r="B198" s="12"/>
      <x:c r="C198" s="12"/>
      <x:c r="D198" s="18"/>
      <x:c r="E198" s="22" t="str">
        <x:f>IF(A198="","",IF(ISNUMBER(D198),IF(D198&lt;0,"EXPIRED",IF(D198&lt;30,"RENEW WITHIN 30 DAYS","CURRENT")),"MISSING INPUT"))</x:f>
      </x:c>
      <x:c r="F198" s="12"/>
      <x:c r="G198" s="12"/>
    </x:row>
    <x:row r="199" ht="34" customHeight="1">
      <x:c r="A199" s="13"/>
      <x:c r="B199" s="11"/>
      <x:c r="C199" s="11"/>
      <x:c r="D199" s="17"/>
      <x:c r="E199" s="22" t="str">
        <x:f>IF(A199="","",IF(ISNUMBER(D199),IF(D199&lt;0,"EXPIRED",IF(D199&lt;30,"RENEW WITHIN 30 DAYS","CURRENT")),"MISSING INPUT"))</x:f>
      </x:c>
      <x:c r="F199" s="11"/>
      <x:c r="G199" s="11"/>
    </x:row>
    <x:row r="200" ht="34" customHeight="1">
      <x:c r="A200" s="14"/>
      <x:c r="B200" s="12"/>
      <x:c r="C200" s="12"/>
      <x:c r="D200" s="18"/>
      <x:c r="E200" s="22" t="str">
        <x:f>IF(A200="","",IF(ISNUMBER(D200),IF(D200&lt;0,"EXPIRED",IF(D200&lt;30,"RENEW WITHIN 30 DAYS","CURRENT")),"MISSING INPUT"))</x:f>
      </x:c>
      <x:c r="F200" s="12"/>
      <x:c r="G200" s="12"/>
    </x:row>
    <x:row r="201" ht="34" customHeight="1">
      <x:c r="A201" s="13"/>
      <x:c r="B201" s="11"/>
      <x:c r="C201" s="11"/>
      <x:c r="D201" s="17"/>
      <x:c r="E201" s="22" t="str">
        <x:f>IF(A201="","",IF(ISNUMBER(D201),IF(D201&lt;0,"EXPIRED",IF(D201&lt;30,"RENEW WITHIN 30 DAYS","CURRENT")),"MISSING INPUT"))</x:f>
      </x:c>
      <x:c r="F201" s="11"/>
      <x:c r="G201" s="11"/>
    </x:row>
    <x:row r="202" ht="34" customHeight="1">
      <x:c r="A202" s="14"/>
      <x:c r="B202" s="12"/>
      <x:c r="C202" s="12"/>
      <x:c r="D202" s="18"/>
      <x:c r="E202" s="22" t="str">
        <x:f>IF(A202="","",IF(ISNUMBER(D202),IF(D202&lt;0,"EXPIRED",IF(D202&lt;30,"RENEW WITHIN 30 DAYS","CURRENT")),"MISSING INPUT"))</x:f>
      </x:c>
      <x:c r="F202" s="12"/>
      <x:c r="G202" s="12"/>
    </x:row>
    <x:row r="203" ht="34" customHeight="1">
      <x:c r="A203" s="13"/>
      <x:c r="B203" s="11"/>
      <x:c r="C203" s="11"/>
      <x:c r="D203" s="17"/>
      <x:c r="E203" s="22" t="str">
        <x:f>IF(A203="","",IF(ISNUMBER(D203),IF(D203&lt;0,"EXPIRED",IF(D203&lt;30,"RENEW WITHIN 30 DAYS","CURRENT")),"MISSING INPUT"))</x:f>
      </x:c>
      <x:c r="F203" s="11"/>
      <x:c r="G203" s="11"/>
    </x:row>
    <x:row r="204" ht="34" customHeight="1">
      <x:c r="A204" s="14"/>
      <x:c r="B204" s="12"/>
      <x:c r="C204" s="12"/>
      <x:c r="D204" s="18"/>
      <x:c r="E204" s="22" t="str">
        <x:f>IF(A204="","",IF(ISNUMBER(D204),IF(D204&lt;0,"EXPIRED",IF(D204&lt;30,"RENEW WITHIN 30 DAYS","CURRENT")),"MISSING INPUT"))</x:f>
      </x:c>
      <x:c r="F204" s="12"/>
      <x:c r="G204" s="12"/>
    </x:row>
    <x:row r="205">
      <x:c r="A205" s="2"/>
      <x:c r="B205" s="2"/>
      <x:c r="C205" s="2"/>
      <x:c r="D205" s="2"/>
      <x:c r="E205" s="2"/>
      <x:c r="F205" s="2"/>
      <x:c r="G205" s="2"/>
    </x:row>
    <x:row r="207">
      <x:c r="A207" s="37" t="str">
        <x:v>Days remaining are manually entered demonstration inputs. Verify actual certificate expiry dates and site-specific acceptance requirements.</x:v>
      </x:c>
      <x:c r="B207" s="37"/>
      <x:c r="C207" s="37"/>
      <x:c r="D207" s="37"/>
      <x:c r="E207" s="37"/>
      <x:c r="F207" s="37"/>
      <x:c r="G207" s="37"/>
    </x:row>
    <x:row r="208">
      <x:c r="A208" s="37"/>
      <x:c r="B208" s="37"/>
      <x:c r="C208" s="37"/>
      <x:c r="D208" s="37"/>
      <x:c r="E208" s="37"/>
      <x:c r="F208" s="37"/>
      <x:c r="G208" s="37"/>
    </x:row>
    <x:row r="211">
      <x:c r="A211" s="37" t="str">
        <x:v>Found this useful? Share the blank template with another operations manager. https://operatorosglobal.odoo.com/</x:v>
      </x:c>
      <x:c r="B211" s="37"/>
      <x:c r="C211" s="37"/>
      <x:c r="D211" s="37"/>
      <x:c r="E211" s="37"/>
      <x:c r="F211" s="37"/>
      <x:c r="G211" s="37"/>
      <x:c r="H211" s="37"/>
      <x:c r="I211" s="37"/>
    </x:row>
    <x:row r="212">
      <x:c r="A212" s="37"/>
      <x:c r="B212" s="37"/>
      <x:c r="C212" s="37"/>
      <x:c r="D212" s="37"/>
      <x:c r="E212" s="37"/>
      <x:c r="F212" s="37"/>
      <x:c r="G212" s="37"/>
      <x:c r="H212" s="37"/>
      <x:c r="I212" s="37"/>
    </x:row>
  </x:sheetData>
  <x:mergeCells>
    <x:mergeCell ref="A1:G1"/>
    <x:mergeCell ref="A2:G2"/>
    <x:mergeCell ref="A3:G3"/>
    <x:mergeCell ref="A207:G208"/>
    <x:mergeCell ref="A211:I212"/>
  </x:mergeCells>
  <x:conditionalFormatting sqref="A5:G204">
    <x:cfRule type="expression" dxfId="3" priority="1">
      <x:formula>OR($E5="EXPIRED",$E5="RENEW WITHIN 30 DAYS",$E5="MISSING INPUT")</x:formula>
    </x:cfRule>
  </x:conditionalFormatting>
  <x:pageMargins left="0.7" right="0.7" top="0.75" bottom="0.75" header="0.3" footer="0.3"/>
</x:worksheet>
</file>

<file path=xl/worksheets/sheet6.xml><?xml version="1.0" encoding="utf-8"?>
<x:worksheet xmlns:x="http://schemas.openxmlformats.org/spreadsheetml/2006/main">
  <x:sheetPr>
    <x:tabColor rgb="FF1C1917"/>
  </x:sheetPr>
  <x:sheetViews>
    <x:sheetView showGridLines="1" workbookViewId="0">
      <x:pane xSplit="1" ySplit="4" topLeftCell="B5" activePane="bottomRight" state="frozen"/>
    </x:sheetView>
  </x:sheetViews>
  <x:sheetFormatPr defaultRowHeight="15"/>
  <x:cols>
    <x:col min="1" max="1" width="18" hidden="0" customWidth="1"/>
    <x:col min="2" max="2" width="40" hidden="0" customWidth="1"/>
    <x:col min="3" max="3" width="18" hidden="0" customWidth="1"/>
    <x:col min="4" max="4" width="18" hidden="0" customWidth="1"/>
    <x:col min="5" max="5" width="26" hidden="0" customWidth="1"/>
    <x:col min="6" max="6" width="22" hidden="0" customWidth="1"/>
    <x:col min="7" max="7" width="18" hidden="0" customWidth="1"/>
    <x:col min="8" max="8" width="38" hidden="0" customWidth="1"/>
  </x:cols>
  <x:sheetData>
    <x:row r="1" ht="32" customHeight="1">
      <x:c r="A1" s="4" t="str">
        <x:v>OperatorOS — Checklist Compliance</x:v>
      </x:c>
      <x:c r="B1" s="4"/>
      <x:c r="C1" s="4"/>
      <x:c r="D1" s="4"/>
      <x:c r="E1" s="4"/>
      <x:c r="F1" s="4"/>
      <x:c r="G1" s="4"/>
      <x:c r="H1" s="4"/>
    </x:row>
    <x:row r="2" ht="26" customHeight="1">
      <x:c r="A2" s="5" t="str">
        <x:v>DEMONSTRATION DATA — replace examples with verified records.</x:v>
      </x:c>
      <x:c r="B2" s="5"/>
      <x:c r="C2" s="5"/>
      <x:c r="D2" s="5"/>
      <x:c r="E2" s="5"/>
      <x:c r="F2" s="5"/>
      <x:c r="G2" s="5"/>
      <x:c r="H2" s="5"/>
    </x:row>
    <x:row r="3" ht="25" customHeight="1">
      <x:c r="A3" s="2" t="str">
        <x:v>White cells: inputs. Grey cells: formulas. Filter rows by status; add records through row 204.</x:v>
      </x:c>
      <x:c r="B3" s="2"/>
      <x:c r="C3" s="2"/>
      <x:c r="D3" s="2"/>
      <x:c r="E3" s="2"/>
      <x:c r="F3" s="2"/>
      <x:c r="G3" s="2"/>
      <x:c r="H3" s="2"/>
    </x:row>
    <x:row r="4" ht="55" customHeight="1">
      <x:c r="A4" s="9" t="str">
        <x:v>Audit ID</x:v>
      </x:c>
      <x:c r="B4" s="9" t="str">
        <x:v>Pre-shift check</x:v>
      </x:c>
      <x:c r="C4" s="9" t="str">
        <x:v>Items audited</x:v>
      </x:c>
      <x:c r="D4" s="9" t="str">
        <x:v>Open findings</x:v>
      </x:c>
      <x:c r="E4" s="9" t="str">
        <x:v>Status</x:v>
      </x:c>
      <x:c r="F4" s="9" t="str">
        <x:v>Owner</x:v>
      </x:c>
      <x:c r="G4" s="9" t="str">
        <x:v>Due date</x:v>
      </x:c>
      <x:c r="H4" s="9" t="str">
        <x:v>Closure evidence</x:v>
      </x:c>
    </x:row>
    <x:row r="5" ht="34" customHeight="1">
      <x:c r="A5" s="13" t="str">
        <x:v>CHK-901</x:v>
      </x:c>
      <x:c r="B5" s="11" t="str">
        <x:v>Scaffold base checks</x:v>
      </x:c>
      <x:c r="C5" s="17" t="n">
        <x:v>100</x:v>
      </x:c>
      <x:c r="D5" s="17" t="n">
        <x:v>0</x:v>
      </x:c>
      <x:c r="E5" s="22" t="str">
        <x:f>IF(A5="","",IF(COUNT(C5:D5)&lt;2,"MISSING INPUT",IF(D5&gt;C5,"CHECK INPUT",IF(D5&gt;0,"ACTION REQUIRED","NO OPEN FINDINGS"))))</x:f>
        <x:v>NO OPEN FINDINGS</x:v>
      </x:c>
      <x:c r="F5" s="11"/>
      <x:c r="G5" s="44"/>
      <x:c r="H5" s="11"/>
    </x:row>
    <x:row r="6" ht="34" customHeight="1">
      <x:c r="A6" s="14" t="str">
        <x:v>CHK-902</x:v>
      </x:c>
      <x:c r="B6" s="12" t="str">
        <x:v>Fall-arrest anchor checks</x:v>
      </x:c>
      <x:c r="C6" s="18" t="n">
        <x:v>50</x:v>
      </x:c>
      <x:c r="D6" s="18" t="n">
        <x:v>4</x:v>
      </x:c>
      <x:c r="E6" s="22" t="str">
        <x:f>IF(A6="","",IF(COUNT(C6:D6)&lt;2,"MISSING INPUT",IF(D6&gt;C6,"CHECK INPUT",IF(D6&gt;0,"ACTION REQUIRED","NO OPEN FINDINGS"))))</x:f>
        <x:v>ACTION REQUIRED</x:v>
      </x:c>
      <x:c r="F6" s="12"/>
      <x:c r="G6" s="45"/>
      <x:c r="H6" s="12"/>
    </x:row>
    <x:row r="7" ht="34" customHeight="1">
      <x:c r="A7" s="13" t="str">
        <x:v>CHK-903</x:v>
      </x:c>
      <x:c r="B7" s="11" t="str">
        <x:v>Emergency egress clearance</x:v>
      </x:c>
      <x:c r="C7" s="17" t="n">
        <x:v>25</x:v>
      </x:c>
      <x:c r="D7" s="17" t="n">
        <x:v>0</x:v>
      </x:c>
      <x:c r="E7" s="22" t="str">
        <x:f>IF(A7="","",IF(COUNT(C7:D7)&lt;2,"MISSING INPUT",IF(D7&gt;C7,"CHECK INPUT",IF(D7&gt;0,"ACTION REQUIRED","NO OPEN FINDINGS"))))</x:f>
        <x:v>NO OPEN FINDINGS</x:v>
      </x:c>
      <x:c r="F7" s="11"/>
      <x:c r="G7" s="44"/>
      <x:c r="H7" s="11"/>
    </x:row>
    <x:row r="8" ht="34" customHeight="1">
      <x:c r="A8" s="14" t="str">
        <x:v>CHK-904</x:v>
      </x:c>
      <x:c r="B8" s="12" t="str">
        <x:v>Electrical isolation checks</x:v>
      </x:c>
      <x:c r="C8" s="18" t="n">
        <x:v>40</x:v>
      </x:c>
      <x:c r="D8" s="18" t="n">
        <x:v>1</x:v>
      </x:c>
      <x:c r="E8" s="22" t="str">
        <x:f>IF(A8="","",IF(COUNT(C8:D8)&lt;2,"MISSING INPUT",IF(D8&gt;C8,"CHECK INPUT",IF(D8&gt;0,"ACTION REQUIRED","NO OPEN FINDINGS"))))</x:f>
        <x:v>ACTION REQUIRED</x:v>
      </x:c>
      <x:c r="F8" s="12"/>
      <x:c r="G8" s="45"/>
      <x:c r="H8" s="12"/>
    </x:row>
    <x:row r="9" ht="34" customHeight="1">
      <x:c r="A9" s="13" t="str">
        <x:v>CHK-905</x:v>
      </x:c>
      <x:c r="B9" s="11" t="str">
        <x:v>Chemical storage isolation</x:v>
      </x:c>
      <x:c r="C9" s="17" t="n">
        <x:v>60</x:v>
      </x:c>
      <x:c r="D9" s="17" t="n">
        <x:v>0</x:v>
      </x:c>
      <x:c r="E9" s="22" t="str">
        <x:f>IF(A9="","",IF(COUNT(C9:D9)&lt;2,"MISSING INPUT",IF(D9&gt;C9,"CHECK INPUT",IF(D9&gt;0,"ACTION REQUIRED","NO OPEN FINDINGS"))))</x:f>
        <x:v>NO OPEN FINDINGS</x:v>
      </x:c>
      <x:c r="F9" s="11"/>
      <x:c r="G9" s="44"/>
      <x:c r="H9" s="11"/>
    </x:row>
    <x:row r="10" ht="34" customHeight="1">
      <x:c r="A10" s="14"/>
      <x:c r="B10" s="12"/>
      <x:c r="C10" s="18"/>
      <x:c r="D10" s="18"/>
      <x:c r="E10" s="22" t="str">
        <x:f>IF(A10="","",IF(COUNT(C10:D10)&lt;2,"MISSING INPUT",IF(D10&gt;C10,"CHECK INPUT",IF(D10&gt;0,"ACTION REQUIRED","NO OPEN FINDINGS"))))</x:f>
      </x:c>
      <x:c r="F10" s="12"/>
      <x:c r="G10" s="45"/>
      <x:c r="H10" s="12"/>
    </x:row>
    <x:row r="11" ht="34" customHeight="1">
      <x:c r="A11" s="13"/>
      <x:c r="B11" s="11"/>
      <x:c r="C11" s="17"/>
      <x:c r="D11" s="17"/>
      <x:c r="E11" s="22" t="str">
        <x:f>IF(A11="","",IF(COUNT(C11:D11)&lt;2,"MISSING INPUT",IF(D11&gt;C11,"CHECK INPUT",IF(D11&gt;0,"ACTION REQUIRED","NO OPEN FINDINGS"))))</x:f>
      </x:c>
      <x:c r="F11" s="11"/>
      <x:c r="G11" s="44"/>
      <x:c r="H11" s="11"/>
    </x:row>
    <x:row r="12" ht="34" customHeight="1">
      <x:c r="A12" s="14"/>
      <x:c r="B12" s="12"/>
      <x:c r="C12" s="18"/>
      <x:c r="D12" s="18"/>
      <x:c r="E12" s="22" t="str">
        <x:f>IF(A12="","",IF(COUNT(C12:D12)&lt;2,"MISSING INPUT",IF(D12&gt;C12,"CHECK INPUT",IF(D12&gt;0,"ACTION REQUIRED","NO OPEN FINDINGS"))))</x:f>
      </x:c>
      <x:c r="F12" s="12"/>
      <x:c r="G12" s="45"/>
      <x:c r="H12" s="12"/>
    </x:row>
    <x:row r="13" ht="34" customHeight="1">
      <x:c r="A13" s="13"/>
      <x:c r="B13" s="11"/>
      <x:c r="C13" s="17"/>
      <x:c r="D13" s="17"/>
      <x:c r="E13" s="22" t="str">
        <x:f>IF(A13="","",IF(COUNT(C13:D13)&lt;2,"MISSING INPUT",IF(D13&gt;C13,"CHECK INPUT",IF(D13&gt;0,"ACTION REQUIRED","NO OPEN FINDINGS"))))</x:f>
      </x:c>
      <x:c r="F13" s="11"/>
      <x:c r="G13" s="44"/>
      <x:c r="H13" s="11"/>
    </x:row>
    <x:row r="14" ht="34" customHeight="1">
      <x:c r="A14" s="14"/>
      <x:c r="B14" s="12"/>
      <x:c r="C14" s="18"/>
      <x:c r="D14" s="18"/>
      <x:c r="E14" s="22" t="str">
        <x:f>IF(A14="","",IF(COUNT(C14:D14)&lt;2,"MISSING INPUT",IF(D14&gt;C14,"CHECK INPUT",IF(D14&gt;0,"ACTION REQUIRED","NO OPEN FINDINGS"))))</x:f>
      </x:c>
      <x:c r="F14" s="12"/>
      <x:c r="G14" s="45"/>
      <x:c r="H14" s="12"/>
    </x:row>
    <x:row r="15" ht="34" customHeight="1">
      <x:c r="A15" s="13"/>
      <x:c r="B15" s="11"/>
      <x:c r="C15" s="17"/>
      <x:c r="D15" s="17"/>
      <x:c r="E15" s="22" t="str">
        <x:f>IF(A15="","",IF(COUNT(C15:D15)&lt;2,"MISSING INPUT",IF(D15&gt;C15,"CHECK INPUT",IF(D15&gt;0,"ACTION REQUIRED","NO OPEN FINDINGS"))))</x:f>
      </x:c>
      <x:c r="F15" s="11"/>
      <x:c r="G15" s="44"/>
      <x:c r="H15" s="11"/>
    </x:row>
    <x:row r="16" ht="34" customHeight="1">
      <x:c r="A16" s="14"/>
      <x:c r="B16" s="12"/>
      <x:c r="C16" s="18"/>
      <x:c r="D16" s="18"/>
      <x:c r="E16" s="22" t="str">
        <x:f>IF(A16="","",IF(COUNT(C16:D16)&lt;2,"MISSING INPUT",IF(D16&gt;C16,"CHECK INPUT",IF(D16&gt;0,"ACTION REQUIRED","NO OPEN FINDINGS"))))</x:f>
      </x:c>
      <x:c r="F16" s="12"/>
      <x:c r="G16" s="45"/>
      <x:c r="H16" s="12"/>
    </x:row>
    <x:row r="17" ht="34" customHeight="1">
      <x:c r="A17" s="13"/>
      <x:c r="B17" s="11"/>
      <x:c r="C17" s="17"/>
      <x:c r="D17" s="17"/>
      <x:c r="E17" s="22" t="str">
        <x:f>IF(A17="","",IF(COUNT(C17:D17)&lt;2,"MISSING INPUT",IF(D17&gt;C17,"CHECK INPUT",IF(D17&gt;0,"ACTION REQUIRED","NO OPEN FINDINGS"))))</x:f>
      </x:c>
      <x:c r="F17" s="11"/>
      <x:c r="G17" s="44"/>
      <x:c r="H17" s="11"/>
    </x:row>
    <x:row r="18" ht="34" customHeight="1">
      <x:c r="A18" s="14"/>
      <x:c r="B18" s="12"/>
      <x:c r="C18" s="18"/>
      <x:c r="D18" s="18"/>
      <x:c r="E18" s="22" t="str">
        <x:f>IF(A18="","",IF(COUNT(C18:D18)&lt;2,"MISSING INPUT",IF(D18&gt;C18,"CHECK INPUT",IF(D18&gt;0,"ACTION REQUIRED","NO OPEN FINDINGS"))))</x:f>
      </x:c>
      <x:c r="F18" s="12"/>
      <x:c r="G18" s="45"/>
      <x:c r="H18" s="12"/>
    </x:row>
    <x:row r="19" ht="34" customHeight="1">
      <x:c r="A19" s="13"/>
      <x:c r="B19" s="11"/>
      <x:c r="C19" s="17"/>
      <x:c r="D19" s="17"/>
      <x:c r="E19" s="22" t="str">
        <x:f>IF(A19="","",IF(COUNT(C19:D19)&lt;2,"MISSING INPUT",IF(D19&gt;C19,"CHECK INPUT",IF(D19&gt;0,"ACTION REQUIRED","NO OPEN FINDINGS"))))</x:f>
      </x:c>
      <x:c r="F19" s="11"/>
      <x:c r="G19" s="44"/>
      <x:c r="H19" s="11"/>
    </x:row>
    <x:row r="20" ht="34" customHeight="1">
      <x:c r="A20" s="14"/>
      <x:c r="B20" s="12"/>
      <x:c r="C20" s="18"/>
      <x:c r="D20" s="18"/>
      <x:c r="E20" s="22" t="str">
        <x:f>IF(A20="","",IF(COUNT(C20:D20)&lt;2,"MISSING INPUT",IF(D20&gt;C20,"CHECK INPUT",IF(D20&gt;0,"ACTION REQUIRED","NO OPEN FINDINGS"))))</x:f>
      </x:c>
      <x:c r="F20" s="12"/>
      <x:c r="G20" s="45"/>
      <x:c r="H20" s="12"/>
    </x:row>
    <x:row r="21" ht="34" customHeight="1">
      <x:c r="A21" s="13"/>
      <x:c r="B21" s="11"/>
      <x:c r="C21" s="17"/>
      <x:c r="D21" s="17"/>
      <x:c r="E21" s="22" t="str">
        <x:f>IF(A21="","",IF(COUNT(C21:D21)&lt;2,"MISSING INPUT",IF(D21&gt;C21,"CHECK INPUT",IF(D21&gt;0,"ACTION REQUIRED","NO OPEN FINDINGS"))))</x:f>
      </x:c>
      <x:c r="F21" s="11"/>
      <x:c r="G21" s="44"/>
      <x:c r="H21" s="11"/>
    </x:row>
    <x:row r="22" ht="34" customHeight="1">
      <x:c r="A22" s="14"/>
      <x:c r="B22" s="12"/>
      <x:c r="C22" s="18"/>
      <x:c r="D22" s="18"/>
      <x:c r="E22" s="22" t="str">
        <x:f>IF(A22="","",IF(COUNT(C22:D22)&lt;2,"MISSING INPUT",IF(D22&gt;C22,"CHECK INPUT",IF(D22&gt;0,"ACTION REQUIRED","NO OPEN FINDINGS"))))</x:f>
      </x:c>
      <x:c r="F22" s="12"/>
      <x:c r="G22" s="45"/>
      <x:c r="H22" s="12"/>
    </x:row>
    <x:row r="23" ht="34" customHeight="1">
      <x:c r="A23" s="13"/>
      <x:c r="B23" s="11"/>
      <x:c r="C23" s="17"/>
      <x:c r="D23" s="17"/>
      <x:c r="E23" s="22" t="str">
        <x:f>IF(A23="","",IF(COUNT(C23:D23)&lt;2,"MISSING INPUT",IF(D23&gt;C23,"CHECK INPUT",IF(D23&gt;0,"ACTION REQUIRED","NO OPEN FINDINGS"))))</x:f>
      </x:c>
      <x:c r="F23" s="11"/>
      <x:c r="G23" s="44"/>
      <x:c r="H23" s="11"/>
    </x:row>
    <x:row r="24" ht="34" customHeight="1">
      <x:c r="A24" s="14"/>
      <x:c r="B24" s="12"/>
      <x:c r="C24" s="18"/>
      <x:c r="D24" s="18"/>
      <x:c r="E24" s="22" t="str">
        <x:f>IF(A24="","",IF(COUNT(C24:D24)&lt;2,"MISSING INPUT",IF(D24&gt;C24,"CHECK INPUT",IF(D24&gt;0,"ACTION REQUIRED","NO OPEN FINDINGS"))))</x:f>
      </x:c>
      <x:c r="F24" s="12"/>
      <x:c r="G24" s="45"/>
      <x:c r="H24" s="12"/>
    </x:row>
    <x:row r="25" ht="34" customHeight="1">
      <x:c r="A25" s="13"/>
      <x:c r="B25" s="11"/>
      <x:c r="C25" s="17"/>
      <x:c r="D25" s="17"/>
      <x:c r="E25" s="22" t="str">
        <x:f>IF(A25="","",IF(COUNT(C25:D25)&lt;2,"MISSING INPUT",IF(D25&gt;C25,"CHECK INPUT",IF(D25&gt;0,"ACTION REQUIRED","NO OPEN FINDINGS"))))</x:f>
      </x:c>
      <x:c r="F25" s="11"/>
      <x:c r="G25" s="44"/>
      <x:c r="H25" s="11"/>
    </x:row>
    <x:row r="26" ht="34" customHeight="1">
      <x:c r="A26" s="14"/>
      <x:c r="B26" s="12"/>
      <x:c r="C26" s="18"/>
      <x:c r="D26" s="18"/>
      <x:c r="E26" s="22" t="str">
        <x:f>IF(A26="","",IF(COUNT(C26:D26)&lt;2,"MISSING INPUT",IF(D26&gt;C26,"CHECK INPUT",IF(D26&gt;0,"ACTION REQUIRED","NO OPEN FINDINGS"))))</x:f>
      </x:c>
      <x:c r="F26" s="12"/>
      <x:c r="G26" s="45"/>
      <x:c r="H26" s="12"/>
    </x:row>
    <x:row r="27" ht="34" customHeight="1">
      <x:c r="A27" s="13"/>
      <x:c r="B27" s="11"/>
      <x:c r="C27" s="17"/>
      <x:c r="D27" s="17"/>
      <x:c r="E27" s="22" t="str">
        <x:f>IF(A27="","",IF(COUNT(C27:D27)&lt;2,"MISSING INPUT",IF(D27&gt;C27,"CHECK INPUT",IF(D27&gt;0,"ACTION REQUIRED","NO OPEN FINDINGS"))))</x:f>
      </x:c>
      <x:c r="F27" s="11"/>
      <x:c r="G27" s="44"/>
      <x:c r="H27" s="11"/>
    </x:row>
    <x:row r="28" ht="34" customHeight="1">
      <x:c r="A28" s="14"/>
      <x:c r="B28" s="12"/>
      <x:c r="C28" s="18"/>
      <x:c r="D28" s="18"/>
      <x:c r="E28" s="22" t="str">
        <x:f>IF(A28="","",IF(COUNT(C28:D28)&lt;2,"MISSING INPUT",IF(D28&gt;C28,"CHECK INPUT",IF(D28&gt;0,"ACTION REQUIRED","NO OPEN FINDINGS"))))</x:f>
      </x:c>
      <x:c r="F28" s="12"/>
      <x:c r="G28" s="45"/>
      <x:c r="H28" s="12"/>
    </x:row>
    <x:row r="29" ht="34" customHeight="1">
      <x:c r="A29" s="13"/>
      <x:c r="B29" s="11"/>
      <x:c r="C29" s="17"/>
      <x:c r="D29" s="17"/>
      <x:c r="E29" s="22" t="str">
        <x:f>IF(A29="","",IF(COUNT(C29:D29)&lt;2,"MISSING INPUT",IF(D29&gt;C29,"CHECK INPUT",IF(D29&gt;0,"ACTION REQUIRED","NO OPEN FINDINGS"))))</x:f>
      </x:c>
      <x:c r="F29" s="11"/>
      <x:c r="G29" s="44"/>
      <x:c r="H29" s="11"/>
    </x:row>
    <x:row r="30" ht="34" customHeight="1">
      <x:c r="A30" s="14"/>
      <x:c r="B30" s="12"/>
      <x:c r="C30" s="18"/>
      <x:c r="D30" s="18"/>
      <x:c r="E30" s="22" t="str">
        <x:f>IF(A30="","",IF(COUNT(C30:D30)&lt;2,"MISSING INPUT",IF(D30&gt;C30,"CHECK INPUT",IF(D30&gt;0,"ACTION REQUIRED","NO OPEN FINDINGS"))))</x:f>
      </x:c>
      <x:c r="F30" s="12"/>
      <x:c r="G30" s="45"/>
      <x:c r="H30" s="12"/>
    </x:row>
    <x:row r="31" ht="34" customHeight="1">
      <x:c r="A31" s="13"/>
      <x:c r="B31" s="11"/>
      <x:c r="C31" s="17"/>
      <x:c r="D31" s="17"/>
      <x:c r="E31" s="22" t="str">
        <x:f>IF(A31="","",IF(COUNT(C31:D31)&lt;2,"MISSING INPUT",IF(D31&gt;C31,"CHECK INPUT",IF(D31&gt;0,"ACTION REQUIRED","NO OPEN FINDINGS"))))</x:f>
      </x:c>
      <x:c r="F31" s="11"/>
      <x:c r="G31" s="44"/>
      <x:c r="H31" s="11"/>
    </x:row>
    <x:row r="32" ht="34" customHeight="1">
      <x:c r="A32" s="14"/>
      <x:c r="B32" s="12"/>
      <x:c r="C32" s="18"/>
      <x:c r="D32" s="18"/>
      <x:c r="E32" s="22" t="str">
        <x:f>IF(A32="","",IF(COUNT(C32:D32)&lt;2,"MISSING INPUT",IF(D32&gt;C32,"CHECK INPUT",IF(D32&gt;0,"ACTION REQUIRED","NO OPEN FINDINGS"))))</x:f>
      </x:c>
      <x:c r="F32" s="12"/>
      <x:c r="G32" s="45"/>
      <x:c r="H32" s="12"/>
    </x:row>
    <x:row r="33" ht="34" customHeight="1">
      <x:c r="A33" s="13"/>
      <x:c r="B33" s="11"/>
      <x:c r="C33" s="17"/>
      <x:c r="D33" s="17"/>
      <x:c r="E33" s="22" t="str">
        <x:f>IF(A33="","",IF(COUNT(C33:D33)&lt;2,"MISSING INPUT",IF(D33&gt;C33,"CHECK INPUT",IF(D33&gt;0,"ACTION REQUIRED","NO OPEN FINDINGS"))))</x:f>
      </x:c>
      <x:c r="F33" s="11"/>
      <x:c r="G33" s="44"/>
      <x:c r="H33" s="11"/>
    </x:row>
    <x:row r="34" ht="34" customHeight="1">
      <x:c r="A34" s="14"/>
      <x:c r="B34" s="12"/>
      <x:c r="C34" s="18"/>
      <x:c r="D34" s="18"/>
      <x:c r="E34" s="22" t="str">
        <x:f>IF(A34="","",IF(COUNT(C34:D34)&lt;2,"MISSING INPUT",IF(D34&gt;C34,"CHECK INPUT",IF(D34&gt;0,"ACTION REQUIRED","NO OPEN FINDINGS"))))</x:f>
      </x:c>
      <x:c r="F34" s="12"/>
      <x:c r="G34" s="45"/>
      <x:c r="H34" s="12"/>
    </x:row>
    <x:row r="35" ht="34" customHeight="1">
      <x:c r="A35" s="13"/>
      <x:c r="B35" s="11"/>
      <x:c r="C35" s="17"/>
      <x:c r="D35" s="17"/>
      <x:c r="E35" s="22" t="str">
        <x:f>IF(A35="","",IF(COUNT(C35:D35)&lt;2,"MISSING INPUT",IF(D35&gt;C35,"CHECK INPUT",IF(D35&gt;0,"ACTION REQUIRED","NO OPEN FINDINGS"))))</x:f>
      </x:c>
      <x:c r="F35" s="11"/>
      <x:c r="G35" s="44"/>
      <x:c r="H35" s="11"/>
    </x:row>
    <x:row r="36" ht="34" customHeight="1">
      <x:c r="A36" s="14"/>
      <x:c r="B36" s="12"/>
      <x:c r="C36" s="18"/>
      <x:c r="D36" s="18"/>
      <x:c r="E36" s="22" t="str">
        <x:f>IF(A36="","",IF(COUNT(C36:D36)&lt;2,"MISSING INPUT",IF(D36&gt;C36,"CHECK INPUT",IF(D36&gt;0,"ACTION REQUIRED","NO OPEN FINDINGS"))))</x:f>
      </x:c>
      <x:c r="F36" s="12"/>
      <x:c r="G36" s="45"/>
      <x:c r="H36" s="12"/>
    </x:row>
    <x:row r="37" ht="34" customHeight="1">
      <x:c r="A37" s="13"/>
      <x:c r="B37" s="11"/>
      <x:c r="C37" s="17"/>
      <x:c r="D37" s="17"/>
      <x:c r="E37" s="22" t="str">
        <x:f>IF(A37="","",IF(COUNT(C37:D37)&lt;2,"MISSING INPUT",IF(D37&gt;C37,"CHECK INPUT",IF(D37&gt;0,"ACTION REQUIRED","NO OPEN FINDINGS"))))</x:f>
      </x:c>
      <x:c r="F37" s="11"/>
      <x:c r="G37" s="44"/>
      <x:c r="H37" s="11"/>
    </x:row>
    <x:row r="38" ht="34" customHeight="1">
      <x:c r="A38" s="14"/>
      <x:c r="B38" s="12"/>
      <x:c r="C38" s="18"/>
      <x:c r="D38" s="18"/>
      <x:c r="E38" s="22" t="str">
        <x:f>IF(A38="","",IF(COUNT(C38:D38)&lt;2,"MISSING INPUT",IF(D38&gt;C38,"CHECK INPUT",IF(D38&gt;0,"ACTION REQUIRED","NO OPEN FINDINGS"))))</x:f>
      </x:c>
      <x:c r="F38" s="12"/>
      <x:c r="G38" s="45"/>
      <x:c r="H38" s="12"/>
    </x:row>
    <x:row r="39" ht="34" customHeight="1">
      <x:c r="A39" s="13"/>
      <x:c r="B39" s="11"/>
      <x:c r="C39" s="17"/>
      <x:c r="D39" s="17"/>
      <x:c r="E39" s="22" t="str">
        <x:f>IF(A39="","",IF(COUNT(C39:D39)&lt;2,"MISSING INPUT",IF(D39&gt;C39,"CHECK INPUT",IF(D39&gt;0,"ACTION REQUIRED","NO OPEN FINDINGS"))))</x:f>
      </x:c>
      <x:c r="F39" s="11"/>
      <x:c r="G39" s="44"/>
      <x:c r="H39" s="11"/>
    </x:row>
    <x:row r="40" ht="34" customHeight="1">
      <x:c r="A40" s="14"/>
      <x:c r="B40" s="12"/>
      <x:c r="C40" s="18"/>
      <x:c r="D40" s="18"/>
      <x:c r="E40" s="22" t="str">
        <x:f>IF(A40="","",IF(COUNT(C40:D40)&lt;2,"MISSING INPUT",IF(D40&gt;C40,"CHECK INPUT",IF(D40&gt;0,"ACTION REQUIRED","NO OPEN FINDINGS"))))</x:f>
      </x:c>
      <x:c r="F40" s="12"/>
      <x:c r="G40" s="45"/>
      <x:c r="H40" s="12"/>
    </x:row>
    <x:row r="41" ht="34" customHeight="1">
      <x:c r="A41" s="13"/>
      <x:c r="B41" s="11"/>
      <x:c r="C41" s="17"/>
      <x:c r="D41" s="17"/>
      <x:c r="E41" s="22" t="str">
        <x:f>IF(A41="","",IF(COUNT(C41:D41)&lt;2,"MISSING INPUT",IF(D41&gt;C41,"CHECK INPUT",IF(D41&gt;0,"ACTION REQUIRED","NO OPEN FINDINGS"))))</x:f>
      </x:c>
      <x:c r="F41" s="11"/>
      <x:c r="G41" s="44"/>
      <x:c r="H41" s="11"/>
    </x:row>
    <x:row r="42" ht="34" customHeight="1">
      <x:c r="A42" s="14"/>
      <x:c r="B42" s="12"/>
      <x:c r="C42" s="18"/>
      <x:c r="D42" s="18"/>
      <x:c r="E42" s="22" t="str">
        <x:f>IF(A42="","",IF(COUNT(C42:D42)&lt;2,"MISSING INPUT",IF(D42&gt;C42,"CHECK INPUT",IF(D42&gt;0,"ACTION REQUIRED","NO OPEN FINDINGS"))))</x:f>
      </x:c>
      <x:c r="F42" s="12"/>
      <x:c r="G42" s="45"/>
      <x:c r="H42" s="12"/>
    </x:row>
    <x:row r="43" ht="34" customHeight="1">
      <x:c r="A43" s="13"/>
      <x:c r="B43" s="11"/>
      <x:c r="C43" s="17"/>
      <x:c r="D43" s="17"/>
      <x:c r="E43" s="22" t="str">
        <x:f>IF(A43="","",IF(COUNT(C43:D43)&lt;2,"MISSING INPUT",IF(D43&gt;C43,"CHECK INPUT",IF(D43&gt;0,"ACTION REQUIRED","NO OPEN FINDINGS"))))</x:f>
      </x:c>
      <x:c r="F43" s="11"/>
      <x:c r="G43" s="44"/>
      <x:c r="H43" s="11"/>
    </x:row>
    <x:row r="44" ht="34" customHeight="1">
      <x:c r="A44" s="14"/>
      <x:c r="B44" s="12"/>
      <x:c r="C44" s="18"/>
      <x:c r="D44" s="18"/>
      <x:c r="E44" s="22" t="str">
        <x:f>IF(A44="","",IF(COUNT(C44:D44)&lt;2,"MISSING INPUT",IF(D44&gt;C44,"CHECK INPUT",IF(D44&gt;0,"ACTION REQUIRED","NO OPEN FINDINGS"))))</x:f>
      </x:c>
      <x:c r="F44" s="12"/>
      <x:c r="G44" s="45"/>
      <x:c r="H44" s="12"/>
    </x:row>
    <x:row r="45" ht="34" customHeight="1">
      <x:c r="A45" s="13"/>
      <x:c r="B45" s="11"/>
      <x:c r="C45" s="17"/>
      <x:c r="D45" s="17"/>
      <x:c r="E45" s="22" t="str">
        <x:f>IF(A45="","",IF(COUNT(C45:D45)&lt;2,"MISSING INPUT",IF(D45&gt;C45,"CHECK INPUT",IF(D45&gt;0,"ACTION REQUIRED","NO OPEN FINDINGS"))))</x:f>
      </x:c>
      <x:c r="F45" s="11"/>
      <x:c r="G45" s="44"/>
      <x:c r="H45" s="11"/>
    </x:row>
    <x:row r="46" ht="34" customHeight="1">
      <x:c r="A46" s="14"/>
      <x:c r="B46" s="12"/>
      <x:c r="C46" s="18"/>
      <x:c r="D46" s="18"/>
      <x:c r="E46" s="22" t="str">
        <x:f>IF(A46="","",IF(COUNT(C46:D46)&lt;2,"MISSING INPUT",IF(D46&gt;C46,"CHECK INPUT",IF(D46&gt;0,"ACTION REQUIRED","NO OPEN FINDINGS"))))</x:f>
      </x:c>
      <x:c r="F46" s="12"/>
      <x:c r="G46" s="45"/>
      <x:c r="H46" s="12"/>
    </x:row>
    <x:row r="47" ht="34" customHeight="1">
      <x:c r="A47" s="13"/>
      <x:c r="B47" s="11"/>
      <x:c r="C47" s="17"/>
      <x:c r="D47" s="17"/>
      <x:c r="E47" s="22" t="str">
        <x:f>IF(A47="","",IF(COUNT(C47:D47)&lt;2,"MISSING INPUT",IF(D47&gt;C47,"CHECK INPUT",IF(D47&gt;0,"ACTION REQUIRED","NO OPEN FINDINGS"))))</x:f>
      </x:c>
      <x:c r="F47" s="11"/>
      <x:c r="G47" s="44"/>
      <x:c r="H47" s="11"/>
    </x:row>
    <x:row r="48" ht="34" customHeight="1">
      <x:c r="A48" s="14"/>
      <x:c r="B48" s="12"/>
      <x:c r="C48" s="18"/>
      <x:c r="D48" s="18"/>
      <x:c r="E48" s="22" t="str">
        <x:f>IF(A48="","",IF(COUNT(C48:D48)&lt;2,"MISSING INPUT",IF(D48&gt;C48,"CHECK INPUT",IF(D48&gt;0,"ACTION REQUIRED","NO OPEN FINDINGS"))))</x:f>
      </x:c>
      <x:c r="F48" s="12"/>
      <x:c r="G48" s="45"/>
      <x:c r="H48" s="12"/>
    </x:row>
    <x:row r="49" ht="34" customHeight="1">
      <x:c r="A49" s="13"/>
      <x:c r="B49" s="11"/>
      <x:c r="C49" s="17"/>
      <x:c r="D49" s="17"/>
      <x:c r="E49" s="22" t="str">
        <x:f>IF(A49="","",IF(COUNT(C49:D49)&lt;2,"MISSING INPUT",IF(D49&gt;C49,"CHECK INPUT",IF(D49&gt;0,"ACTION REQUIRED","NO OPEN FINDINGS"))))</x:f>
      </x:c>
      <x:c r="F49" s="11"/>
      <x:c r="G49" s="44"/>
      <x:c r="H49" s="11"/>
    </x:row>
    <x:row r="50" ht="34" customHeight="1">
      <x:c r="A50" s="14"/>
      <x:c r="B50" s="12"/>
      <x:c r="C50" s="18"/>
      <x:c r="D50" s="18"/>
      <x:c r="E50" s="22" t="str">
        <x:f>IF(A50="","",IF(COUNT(C50:D50)&lt;2,"MISSING INPUT",IF(D50&gt;C50,"CHECK INPUT",IF(D50&gt;0,"ACTION REQUIRED","NO OPEN FINDINGS"))))</x:f>
      </x:c>
      <x:c r="F50" s="12"/>
      <x:c r="G50" s="45"/>
      <x:c r="H50" s="12"/>
    </x:row>
    <x:row r="51" ht="34" customHeight="1">
      <x:c r="A51" s="13"/>
      <x:c r="B51" s="11"/>
      <x:c r="C51" s="17"/>
      <x:c r="D51" s="17"/>
      <x:c r="E51" s="22" t="str">
        <x:f>IF(A51="","",IF(COUNT(C51:D51)&lt;2,"MISSING INPUT",IF(D51&gt;C51,"CHECK INPUT",IF(D51&gt;0,"ACTION REQUIRED","NO OPEN FINDINGS"))))</x:f>
      </x:c>
      <x:c r="F51" s="11"/>
      <x:c r="G51" s="44"/>
      <x:c r="H51" s="11"/>
    </x:row>
    <x:row r="52" ht="34" customHeight="1">
      <x:c r="A52" s="14"/>
      <x:c r="B52" s="12"/>
      <x:c r="C52" s="18"/>
      <x:c r="D52" s="18"/>
      <x:c r="E52" s="22" t="str">
        <x:f>IF(A52="","",IF(COUNT(C52:D52)&lt;2,"MISSING INPUT",IF(D52&gt;C52,"CHECK INPUT",IF(D52&gt;0,"ACTION REQUIRED","NO OPEN FINDINGS"))))</x:f>
      </x:c>
      <x:c r="F52" s="12"/>
      <x:c r="G52" s="45"/>
      <x:c r="H52" s="12"/>
    </x:row>
    <x:row r="53" ht="34" customHeight="1">
      <x:c r="A53" s="13"/>
      <x:c r="B53" s="11"/>
      <x:c r="C53" s="17"/>
      <x:c r="D53" s="17"/>
      <x:c r="E53" s="22" t="str">
        <x:f>IF(A53="","",IF(COUNT(C53:D53)&lt;2,"MISSING INPUT",IF(D53&gt;C53,"CHECK INPUT",IF(D53&gt;0,"ACTION REQUIRED","NO OPEN FINDINGS"))))</x:f>
      </x:c>
      <x:c r="F53" s="11"/>
      <x:c r="G53" s="44"/>
      <x:c r="H53" s="11"/>
    </x:row>
    <x:row r="54" ht="34" customHeight="1">
      <x:c r="A54" s="14"/>
      <x:c r="B54" s="12"/>
      <x:c r="C54" s="18"/>
      <x:c r="D54" s="18"/>
      <x:c r="E54" s="22" t="str">
        <x:f>IF(A54="","",IF(COUNT(C54:D54)&lt;2,"MISSING INPUT",IF(D54&gt;C54,"CHECK INPUT",IF(D54&gt;0,"ACTION REQUIRED","NO OPEN FINDINGS"))))</x:f>
      </x:c>
      <x:c r="F54" s="12"/>
      <x:c r="G54" s="45"/>
      <x:c r="H54" s="12"/>
    </x:row>
    <x:row r="55" ht="34" customHeight="1">
      <x:c r="A55" s="13"/>
      <x:c r="B55" s="11"/>
      <x:c r="C55" s="17"/>
      <x:c r="D55" s="17"/>
      <x:c r="E55" s="22" t="str">
        <x:f>IF(A55="","",IF(COUNT(C55:D55)&lt;2,"MISSING INPUT",IF(D55&gt;C55,"CHECK INPUT",IF(D55&gt;0,"ACTION REQUIRED","NO OPEN FINDINGS"))))</x:f>
      </x:c>
      <x:c r="F55" s="11"/>
      <x:c r="G55" s="44"/>
      <x:c r="H55" s="11"/>
    </x:row>
    <x:row r="56" ht="34" customHeight="1">
      <x:c r="A56" s="14"/>
      <x:c r="B56" s="12"/>
      <x:c r="C56" s="18"/>
      <x:c r="D56" s="18"/>
      <x:c r="E56" s="22" t="str">
        <x:f>IF(A56="","",IF(COUNT(C56:D56)&lt;2,"MISSING INPUT",IF(D56&gt;C56,"CHECK INPUT",IF(D56&gt;0,"ACTION REQUIRED","NO OPEN FINDINGS"))))</x:f>
      </x:c>
      <x:c r="F56" s="12"/>
      <x:c r="G56" s="45"/>
      <x:c r="H56" s="12"/>
    </x:row>
    <x:row r="57" ht="34" customHeight="1">
      <x:c r="A57" s="13"/>
      <x:c r="B57" s="11"/>
      <x:c r="C57" s="17"/>
      <x:c r="D57" s="17"/>
      <x:c r="E57" s="22" t="str">
        <x:f>IF(A57="","",IF(COUNT(C57:D57)&lt;2,"MISSING INPUT",IF(D57&gt;C57,"CHECK INPUT",IF(D57&gt;0,"ACTION REQUIRED","NO OPEN FINDINGS"))))</x:f>
      </x:c>
      <x:c r="F57" s="11"/>
      <x:c r="G57" s="44"/>
      <x:c r="H57" s="11"/>
    </x:row>
    <x:row r="58" ht="34" customHeight="1">
      <x:c r="A58" s="14"/>
      <x:c r="B58" s="12"/>
      <x:c r="C58" s="18"/>
      <x:c r="D58" s="18"/>
      <x:c r="E58" s="22" t="str">
        <x:f>IF(A58="","",IF(COUNT(C58:D58)&lt;2,"MISSING INPUT",IF(D58&gt;C58,"CHECK INPUT",IF(D58&gt;0,"ACTION REQUIRED","NO OPEN FINDINGS"))))</x:f>
      </x:c>
      <x:c r="F58" s="12"/>
      <x:c r="G58" s="45"/>
      <x:c r="H58" s="12"/>
    </x:row>
    <x:row r="59" ht="34" customHeight="1">
      <x:c r="A59" s="13"/>
      <x:c r="B59" s="11"/>
      <x:c r="C59" s="17"/>
      <x:c r="D59" s="17"/>
      <x:c r="E59" s="22" t="str">
        <x:f>IF(A59="","",IF(COUNT(C59:D59)&lt;2,"MISSING INPUT",IF(D59&gt;C59,"CHECK INPUT",IF(D59&gt;0,"ACTION REQUIRED","NO OPEN FINDINGS"))))</x:f>
      </x:c>
      <x:c r="F59" s="11"/>
      <x:c r="G59" s="44"/>
      <x:c r="H59" s="11"/>
    </x:row>
    <x:row r="60" ht="34" customHeight="1">
      <x:c r="A60" s="14"/>
      <x:c r="B60" s="12"/>
      <x:c r="C60" s="18"/>
      <x:c r="D60" s="18"/>
      <x:c r="E60" s="22" t="str">
        <x:f>IF(A60="","",IF(COUNT(C60:D60)&lt;2,"MISSING INPUT",IF(D60&gt;C60,"CHECK INPUT",IF(D60&gt;0,"ACTION REQUIRED","NO OPEN FINDINGS"))))</x:f>
      </x:c>
      <x:c r="F60" s="12"/>
      <x:c r="G60" s="45"/>
      <x:c r="H60" s="12"/>
    </x:row>
    <x:row r="61" ht="34" customHeight="1">
      <x:c r="A61" s="13"/>
      <x:c r="B61" s="11"/>
      <x:c r="C61" s="17"/>
      <x:c r="D61" s="17"/>
      <x:c r="E61" s="22" t="str">
        <x:f>IF(A61="","",IF(COUNT(C61:D61)&lt;2,"MISSING INPUT",IF(D61&gt;C61,"CHECK INPUT",IF(D61&gt;0,"ACTION REQUIRED","NO OPEN FINDINGS"))))</x:f>
      </x:c>
      <x:c r="F61" s="11"/>
      <x:c r="G61" s="44"/>
      <x:c r="H61" s="11"/>
    </x:row>
    <x:row r="62" ht="34" customHeight="1">
      <x:c r="A62" s="14"/>
      <x:c r="B62" s="12"/>
      <x:c r="C62" s="18"/>
      <x:c r="D62" s="18"/>
      <x:c r="E62" s="22" t="str">
        <x:f>IF(A62="","",IF(COUNT(C62:D62)&lt;2,"MISSING INPUT",IF(D62&gt;C62,"CHECK INPUT",IF(D62&gt;0,"ACTION REQUIRED","NO OPEN FINDINGS"))))</x:f>
      </x:c>
      <x:c r="F62" s="12"/>
      <x:c r="G62" s="45"/>
      <x:c r="H62" s="12"/>
    </x:row>
    <x:row r="63" ht="34" customHeight="1">
      <x:c r="A63" s="13"/>
      <x:c r="B63" s="11"/>
      <x:c r="C63" s="17"/>
      <x:c r="D63" s="17"/>
      <x:c r="E63" s="22" t="str">
        <x:f>IF(A63="","",IF(COUNT(C63:D63)&lt;2,"MISSING INPUT",IF(D63&gt;C63,"CHECK INPUT",IF(D63&gt;0,"ACTION REQUIRED","NO OPEN FINDINGS"))))</x:f>
      </x:c>
      <x:c r="F63" s="11"/>
      <x:c r="G63" s="44"/>
      <x:c r="H63" s="11"/>
    </x:row>
    <x:row r="64" ht="34" customHeight="1">
      <x:c r="A64" s="14"/>
      <x:c r="B64" s="12"/>
      <x:c r="C64" s="18"/>
      <x:c r="D64" s="18"/>
      <x:c r="E64" s="22" t="str">
        <x:f>IF(A64="","",IF(COUNT(C64:D64)&lt;2,"MISSING INPUT",IF(D64&gt;C64,"CHECK INPUT",IF(D64&gt;0,"ACTION REQUIRED","NO OPEN FINDINGS"))))</x:f>
      </x:c>
      <x:c r="F64" s="12"/>
      <x:c r="G64" s="45"/>
      <x:c r="H64" s="12"/>
    </x:row>
    <x:row r="65" ht="34" customHeight="1">
      <x:c r="A65" s="13"/>
      <x:c r="B65" s="11"/>
      <x:c r="C65" s="17"/>
      <x:c r="D65" s="17"/>
      <x:c r="E65" s="22" t="str">
        <x:f>IF(A65="","",IF(COUNT(C65:D65)&lt;2,"MISSING INPUT",IF(D65&gt;C65,"CHECK INPUT",IF(D65&gt;0,"ACTION REQUIRED","NO OPEN FINDINGS"))))</x:f>
      </x:c>
      <x:c r="F65" s="11"/>
      <x:c r="G65" s="44"/>
      <x:c r="H65" s="11"/>
    </x:row>
    <x:row r="66" ht="34" customHeight="1">
      <x:c r="A66" s="14"/>
      <x:c r="B66" s="12"/>
      <x:c r="C66" s="18"/>
      <x:c r="D66" s="18"/>
      <x:c r="E66" s="22" t="str">
        <x:f>IF(A66="","",IF(COUNT(C66:D66)&lt;2,"MISSING INPUT",IF(D66&gt;C66,"CHECK INPUT",IF(D66&gt;0,"ACTION REQUIRED","NO OPEN FINDINGS"))))</x:f>
      </x:c>
      <x:c r="F66" s="12"/>
      <x:c r="G66" s="45"/>
      <x:c r="H66" s="12"/>
    </x:row>
    <x:row r="67" ht="34" customHeight="1">
      <x:c r="A67" s="13"/>
      <x:c r="B67" s="11"/>
      <x:c r="C67" s="17"/>
      <x:c r="D67" s="17"/>
      <x:c r="E67" s="22" t="str">
        <x:f>IF(A67="","",IF(COUNT(C67:D67)&lt;2,"MISSING INPUT",IF(D67&gt;C67,"CHECK INPUT",IF(D67&gt;0,"ACTION REQUIRED","NO OPEN FINDINGS"))))</x:f>
      </x:c>
      <x:c r="F67" s="11"/>
      <x:c r="G67" s="44"/>
      <x:c r="H67" s="11"/>
    </x:row>
    <x:row r="68" ht="34" customHeight="1">
      <x:c r="A68" s="14"/>
      <x:c r="B68" s="12"/>
      <x:c r="C68" s="18"/>
      <x:c r="D68" s="18"/>
      <x:c r="E68" s="22" t="str">
        <x:f>IF(A68="","",IF(COUNT(C68:D68)&lt;2,"MISSING INPUT",IF(D68&gt;C68,"CHECK INPUT",IF(D68&gt;0,"ACTION REQUIRED","NO OPEN FINDINGS"))))</x:f>
      </x:c>
      <x:c r="F68" s="12"/>
      <x:c r="G68" s="45"/>
      <x:c r="H68" s="12"/>
    </x:row>
    <x:row r="69" ht="34" customHeight="1">
      <x:c r="A69" s="13"/>
      <x:c r="B69" s="11"/>
      <x:c r="C69" s="17"/>
      <x:c r="D69" s="17"/>
      <x:c r="E69" s="22" t="str">
        <x:f>IF(A69="","",IF(COUNT(C69:D69)&lt;2,"MISSING INPUT",IF(D69&gt;C69,"CHECK INPUT",IF(D69&gt;0,"ACTION REQUIRED","NO OPEN FINDINGS"))))</x:f>
      </x:c>
      <x:c r="F69" s="11"/>
      <x:c r="G69" s="44"/>
      <x:c r="H69" s="11"/>
    </x:row>
    <x:row r="70" ht="34" customHeight="1">
      <x:c r="A70" s="14"/>
      <x:c r="B70" s="12"/>
      <x:c r="C70" s="18"/>
      <x:c r="D70" s="18"/>
      <x:c r="E70" s="22" t="str">
        <x:f>IF(A70="","",IF(COUNT(C70:D70)&lt;2,"MISSING INPUT",IF(D70&gt;C70,"CHECK INPUT",IF(D70&gt;0,"ACTION REQUIRED","NO OPEN FINDINGS"))))</x:f>
      </x:c>
      <x:c r="F70" s="12"/>
      <x:c r="G70" s="45"/>
      <x:c r="H70" s="12"/>
    </x:row>
    <x:row r="71" ht="34" customHeight="1">
      <x:c r="A71" s="13"/>
      <x:c r="B71" s="11"/>
      <x:c r="C71" s="17"/>
      <x:c r="D71" s="17"/>
      <x:c r="E71" s="22" t="str">
        <x:f>IF(A71="","",IF(COUNT(C71:D71)&lt;2,"MISSING INPUT",IF(D71&gt;C71,"CHECK INPUT",IF(D71&gt;0,"ACTION REQUIRED","NO OPEN FINDINGS"))))</x:f>
      </x:c>
      <x:c r="F71" s="11"/>
      <x:c r="G71" s="44"/>
      <x:c r="H71" s="11"/>
    </x:row>
    <x:row r="72" ht="34" customHeight="1">
      <x:c r="A72" s="14"/>
      <x:c r="B72" s="12"/>
      <x:c r="C72" s="18"/>
      <x:c r="D72" s="18"/>
      <x:c r="E72" s="22" t="str">
        <x:f>IF(A72="","",IF(COUNT(C72:D72)&lt;2,"MISSING INPUT",IF(D72&gt;C72,"CHECK INPUT",IF(D72&gt;0,"ACTION REQUIRED","NO OPEN FINDINGS"))))</x:f>
      </x:c>
      <x:c r="F72" s="12"/>
      <x:c r="G72" s="45"/>
      <x:c r="H72" s="12"/>
    </x:row>
    <x:row r="73" ht="34" customHeight="1">
      <x:c r="A73" s="13"/>
      <x:c r="B73" s="11"/>
      <x:c r="C73" s="17"/>
      <x:c r="D73" s="17"/>
      <x:c r="E73" s="22" t="str">
        <x:f>IF(A73="","",IF(COUNT(C73:D73)&lt;2,"MISSING INPUT",IF(D73&gt;C73,"CHECK INPUT",IF(D73&gt;0,"ACTION REQUIRED","NO OPEN FINDINGS"))))</x:f>
      </x:c>
      <x:c r="F73" s="11"/>
      <x:c r="G73" s="44"/>
      <x:c r="H73" s="11"/>
    </x:row>
    <x:row r="74" ht="34" customHeight="1">
      <x:c r="A74" s="14"/>
      <x:c r="B74" s="12"/>
      <x:c r="C74" s="18"/>
      <x:c r="D74" s="18"/>
      <x:c r="E74" s="22" t="str">
        <x:f>IF(A74="","",IF(COUNT(C74:D74)&lt;2,"MISSING INPUT",IF(D74&gt;C74,"CHECK INPUT",IF(D74&gt;0,"ACTION REQUIRED","NO OPEN FINDINGS"))))</x:f>
      </x:c>
      <x:c r="F74" s="12"/>
      <x:c r="G74" s="45"/>
      <x:c r="H74" s="12"/>
    </x:row>
    <x:row r="75" ht="34" customHeight="1">
      <x:c r="A75" s="13"/>
      <x:c r="B75" s="11"/>
      <x:c r="C75" s="17"/>
      <x:c r="D75" s="17"/>
      <x:c r="E75" s="22" t="str">
        <x:f>IF(A75="","",IF(COUNT(C75:D75)&lt;2,"MISSING INPUT",IF(D75&gt;C75,"CHECK INPUT",IF(D75&gt;0,"ACTION REQUIRED","NO OPEN FINDINGS"))))</x:f>
      </x:c>
      <x:c r="F75" s="11"/>
      <x:c r="G75" s="44"/>
      <x:c r="H75" s="11"/>
    </x:row>
    <x:row r="76" ht="34" customHeight="1">
      <x:c r="A76" s="14"/>
      <x:c r="B76" s="12"/>
      <x:c r="C76" s="18"/>
      <x:c r="D76" s="18"/>
      <x:c r="E76" s="22" t="str">
        <x:f>IF(A76="","",IF(COUNT(C76:D76)&lt;2,"MISSING INPUT",IF(D76&gt;C76,"CHECK INPUT",IF(D76&gt;0,"ACTION REQUIRED","NO OPEN FINDINGS"))))</x:f>
      </x:c>
      <x:c r="F76" s="12"/>
      <x:c r="G76" s="45"/>
      <x:c r="H76" s="12"/>
    </x:row>
    <x:row r="77" ht="34" customHeight="1">
      <x:c r="A77" s="13"/>
      <x:c r="B77" s="11"/>
      <x:c r="C77" s="17"/>
      <x:c r="D77" s="17"/>
      <x:c r="E77" s="22" t="str">
        <x:f>IF(A77="","",IF(COUNT(C77:D77)&lt;2,"MISSING INPUT",IF(D77&gt;C77,"CHECK INPUT",IF(D77&gt;0,"ACTION REQUIRED","NO OPEN FINDINGS"))))</x:f>
      </x:c>
      <x:c r="F77" s="11"/>
      <x:c r="G77" s="44"/>
      <x:c r="H77" s="11"/>
    </x:row>
    <x:row r="78" ht="34" customHeight="1">
      <x:c r="A78" s="14"/>
      <x:c r="B78" s="12"/>
      <x:c r="C78" s="18"/>
      <x:c r="D78" s="18"/>
      <x:c r="E78" s="22" t="str">
        <x:f>IF(A78="","",IF(COUNT(C78:D78)&lt;2,"MISSING INPUT",IF(D78&gt;C78,"CHECK INPUT",IF(D78&gt;0,"ACTION REQUIRED","NO OPEN FINDINGS"))))</x:f>
      </x:c>
      <x:c r="F78" s="12"/>
      <x:c r="G78" s="45"/>
      <x:c r="H78" s="12"/>
    </x:row>
    <x:row r="79" ht="34" customHeight="1">
      <x:c r="A79" s="13"/>
      <x:c r="B79" s="11"/>
      <x:c r="C79" s="17"/>
      <x:c r="D79" s="17"/>
      <x:c r="E79" s="22" t="str">
        <x:f>IF(A79="","",IF(COUNT(C79:D79)&lt;2,"MISSING INPUT",IF(D79&gt;C79,"CHECK INPUT",IF(D79&gt;0,"ACTION REQUIRED","NO OPEN FINDINGS"))))</x:f>
      </x:c>
      <x:c r="F79" s="11"/>
      <x:c r="G79" s="44"/>
      <x:c r="H79" s="11"/>
    </x:row>
    <x:row r="80" ht="34" customHeight="1">
      <x:c r="A80" s="14"/>
      <x:c r="B80" s="12"/>
      <x:c r="C80" s="18"/>
      <x:c r="D80" s="18"/>
      <x:c r="E80" s="22" t="str">
        <x:f>IF(A80="","",IF(COUNT(C80:D80)&lt;2,"MISSING INPUT",IF(D80&gt;C80,"CHECK INPUT",IF(D80&gt;0,"ACTION REQUIRED","NO OPEN FINDINGS"))))</x:f>
      </x:c>
      <x:c r="F80" s="12"/>
      <x:c r="G80" s="45"/>
      <x:c r="H80" s="12"/>
    </x:row>
    <x:row r="81" ht="34" customHeight="1">
      <x:c r="A81" s="13"/>
      <x:c r="B81" s="11"/>
      <x:c r="C81" s="17"/>
      <x:c r="D81" s="17"/>
      <x:c r="E81" s="22" t="str">
        <x:f>IF(A81="","",IF(COUNT(C81:D81)&lt;2,"MISSING INPUT",IF(D81&gt;C81,"CHECK INPUT",IF(D81&gt;0,"ACTION REQUIRED","NO OPEN FINDINGS"))))</x:f>
      </x:c>
      <x:c r="F81" s="11"/>
      <x:c r="G81" s="44"/>
      <x:c r="H81" s="11"/>
    </x:row>
    <x:row r="82" ht="34" customHeight="1">
      <x:c r="A82" s="14"/>
      <x:c r="B82" s="12"/>
      <x:c r="C82" s="18"/>
      <x:c r="D82" s="18"/>
      <x:c r="E82" s="22" t="str">
        <x:f>IF(A82="","",IF(COUNT(C82:D82)&lt;2,"MISSING INPUT",IF(D82&gt;C82,"CHECK INPUT",IF(D82&gt;0,"ACTION REQUIRED","NO OPEN FINDINGS"))))</x:f>
      </x:c>
      <x:c r="F82" s="12"/>
      <x:c r="G82" s="45"/>
      <x:c r="H82" s="12"/>
    </x:row>
    <x:row r="83" ht="34" customHeight="1">
      <x:c r="A83" s="13"/>
      <x:c r="B83" s="11"/>
      <x:c r="C83" s="17"/>
      <x:c r="D83" s="17"/>
      <x:c r="E83" s="22" t="str">
        <x:f>IF(A83="","",IF(COUNT(C83:D83)&lt;2,"MISSING INPUT",IF(D83&gt;C83,"CHECK INPUT",IF(D83&gt;0,"ACTION REQUIRED","NO OPEN FINDINGS"))))</x:f>
      </x:c>
      <x:c r="F83" s="11"/>
      <x:c r="G83" s="44"/>
      <x:c r="H83" s="11"/>
    </x:row>
    <x:row r="84" ht="34" customHeight="1">
      <x:c r="A84" s="14"/>
      <x:c r="B84" s="12"/>
      <x:c r="C84" s="18"/>
      <x:c r="D84" s="18"/>
      <x:c r="E84" s="22" t="str">
        <x:f>IF(A84="","",IF(COUNT(C84:D84)&lt;2,"MISSING INPUT",IF(D84&gt;C84,"CHECK INPUT",IF(D84&gt;0,"ACTION REQUIRED","NO OPEN FINDINGS"))))</x:f>
      </x:c>
      <x:c r="F84" s="12"/>
      <x:c r="G84" s="45"/>
      <x:c r="H84" s="12"/>
    </x:row>
    <x:row r="85" ht="34" customHeight="1">
      <x:c r="A85" s="13"/>
      <x:c r="B85" s="11"/>
      <x:c r="C85" s="17"/>
      <x:c r="D85" s="17"/>
      <x:c r="E85" s="22" t="str">
        <x:f>IF(A85="","",IF(COUNT(C85:D85)&lt;2,"MISSING INPUT",IF(D85&gt;C85,"CHECK INPUT",IF(D85&gt;0,"ACTION REQUIRED","NO OPEN FINDINGS"))))</x:f>
      </x:c>
      <x:c r="F85" s="11"/>
      <x:c r="G85" s="44"/>
      <x:c r="H85" s="11"/>
    </x:row>
    <x:row r="86" ht="34" customHeight="1">
      <x:c r="A86" s="14"/>
      <x:c r="B86" s="12"/>
      <x:c r="C86" s="18"/>
      <x:c r="D86" s="18"/>
      <x:c r="E86" s="22" t="str">
        <x:f>IF(A86="","",IF(COUNT(C86:D86)&lt;2,"MISSING INPUT",IF(D86&gt;C86,"CHECK INPUT",IF(D86&gt;0,"ACTION REQUIRED","NO OPEN FINDINGS"))))</x:f>
      </x:c>
      <x:c r="F86" s="12"/>
      <x:c r="G86" s="45"/>
      <x:c r="H86" s="12"/>
    </x:row>
    <x:row r="87" ht="34" customHeight="1">
      <x:c r="A87" s="13"/>
      <x:c r="B87" s="11"/>
      <x:c r="C87" s="17"/>
      <x:c r="D87" s="17"/>
      <x:c r="E87" s="22" t="str">
        <x:f>IF(A87="","",IF(COUNT(C87:D87)&lt;2,"MISSING INPUT",IF(D87&gt;C87,"CHECK INPUT",IF(D87&gt;0,"ACTION REQUIRED","NO OPEN FINDINGS"))))</x:f>
      </x:c>
      <x:c r="F87" s="11"/>
      <x:c r="G87" s="44"/>
      <x:c r="H87" s="11"/>
    </x:row>
    <x:row r="88" ht="34" customHeight="1">
      <x:c r="A88" s="14"/>
      <x:c r="B88" s="12"/>
      <x:c r="C88" s="18"/>
      <x:c r="D88" s="18"/>
      <x:c r="E88" s="22" t="str">
        <x:f>IF(A88="","",IF(COUNT(C88:D88)&lt;2,"MISSING INPUT",IF(D88&gt;C88,"CHECK INPUT",IF(D88&gt;0,"ACTION REQUIRED","NO OPEN FINDINGS"))))</x:f>
      </x:c>
      <x:c r="F88" s="12"/>
      <x:c r="G88" s="45"/>
      <x:c r="H88" s="12"/>
    </x:row>
    <x:row r="89" ht="34" customHeight="1">
      <x:c r="A89" s="13"/>
      <x:c r="B89" s="11"/>
      <x:c r="C89" s="17"/>
      <x:c r="D89" s="17"/>
      <x:c r="E89" s="22" t="str">
        <x:f>IF(A89="","",IF(COUNT(C89:D89)&lt;2,"MISSING INPUT",IF(D89&gt;C89,"CHECK INPUT",IF(D89&gt;0,"ACTION REQUIRED","NO OPEN FINDINGS"))))</x:f>
      </x:c>
      <x:c r="F89" s="11"/>
      <x:c r="G89" s="44"/>
      <x:c r="H89" s="11"/>
    </x:row>
    <x:row r="90" ht="34" customHeight="1">
      <x:c r="A90" s="14"/>
      <x:c r="B90" s="12"/>
      <x:c r="C90" s="18"/>
      <x:c r="D90" s="18"/>
      <x:c r="E90" s="22" t="str">
        <x:f>IF(A90="","",IF(COUNT(C90:D90)&lt;2,"MISSING INPUT",IF(D90&gt;C90,"CHECK INPUT",IF(D90&gt;0,"ACTION REQUIRED","NO OPEN FINDINGS"))))</x:f>
      </x:c>
      <x:c r="F90" s="12"/>
      <x:c r="G90" s="45"/>
      <x:c r="H90" s="12"/>
    </x:row>
    <x:row r="91" ht="34" customHeight="1">
      <x:c r="A91" s="13"/>
      <x:c r="B91" s="11"/>
      <x:c r="C91" s="17"/>
      <x:c r="D91" s="17"/>
      <x:c r="E91" s="22" t="str">
        <x:f>IF(A91="","",IF(COUNT(C91:D91)&lt;2,"MISSING INPUT",IF(D91&gt;C91,"CHECK INPUT",IF(D91&gt;0,"ACTION REQUIRED","NO OPEN FINDINGS"))))</x:f>
      </x:c>
      <x:c r="F91" s="11"/>
      <x:c r="G91" s="44"/>
      <x:c r="H91" s="11"/>
    </x:row>
    <x:row r="92" ht="34" customHeight="1">
      <x:c r="A92" s="14"/>
      <x:c r="B92" s="12"/>
      <x:c r="C92" s="18"/>
      <x:c r="D92" s="18"/>
      <x:c r="E92" s="22" t="str">
        <x:f>IF(A92="","",IF(COUNT(C92:D92)&lt;2,"MISSING INPUT",IF(D92&gt;C92,"CHECK INPUT",IF(D92&gt;0,"ACTION REQUIRED","NO OPEN FINDINGS"))))</x:f>
      </x:c>
      <x:c r="F92" s="12"/>
      <x:c r="G92" s="45"/>
      <x:c r="H92" s="12"/>
    </x:row>
    <x:row r="93" ht="34" customHeight="1">
      <x:c r="A93" s="13"/>
      <x:c r="B93" s="11"/>
      <x:c r="C93" s="17"/>
      <x:c r="D93" s="17"/>
      <x:c r="E93" s="22" t="str">
        <x:f>IF(A93="","",IF(COUNT(C93:D93)&lt;2,"MISSING INPUT",IF(D93&gt;C93,"CHECK INPUT",IF(D93&gt;0,"ACTION REQUIRED","NO OPEN FINDINGS"))))</x:f>
      </x:c>
      <x:c r="F93" s="11"/>
      <x:c r="G93" s="44"/>
      <x:c r="H93" s="11"/>
    </x:row>
    <x:row r="94" ht="34" customHeight="1">
      <x:c r="A94" s="14"/>
      <x:c r="B94" s="12"/>
      <x:c r="C94" s="18"/>
      <x:c r="D94" s="18"/>
      <x:c r="E94" s="22" t="str">
        <x:f>IF(A94="","",IF(COUNT(C94:D94)&lt;2,"MISSING INPUT",IF(D94&gt;C94,"CHECK INPUT",IF(D94&gt;0,"ACTION REQUIRED","NO OPEN FINDINGS"))))</x:f>
      </x:c>
      <x:c r="F94" s="12"/>
      <x:c r="G94" s="45"/>
      <x:c r="H94" s="12"/>
    </x:row>
    <x:row r="95" ht="34" customHeight="1">
      <x:c r="A95" s="13"/>
      <x:c r="B95" s="11"/>
      <x:c r="C95" s="17"/>
      <x:c r="D95" s="17"/>
      <x:c r="E95" s="22" t="str">
        <x:f>IF(A95="","",IF(COUNT(C95:D95)&lt;2,"MISSING INPUT",IF(D95&gt;C95,"CHECK INPUT",IF(D95&gt;0,"ACTION REQUIRED","NO OPEN FINDINGS"))))</x:f>
      </x:c>
      <x:c r="F95" s="11"/>
      <x:c r="G95" s="44"/>
      <x:c r="H95" s="11"/>
    </x:row>
    <x:row r="96" ht="34" customHeight="1">
      <x:c r="A96" s="14"/>
      <x:c r="B96" s="12"/>
      <x:c r="C96" s="18"/>
      <x:c r="D96" s="18"/>
      <x:c r="E96" s="22" t="str">
        <x:f>IF(A96="","",IF(COUNT(C96:D96)&lt;2,"MISSING INPUT",IF(D96&gt;C96,"CHECK INPUT",IF(D96&gt;0,"ACTION REQUIRED","NO OPEN FINDINGS"))))</x:f>
      </x:c>
      <x:c r="F96" s="12"/>
      <x:c r="G96" s="45"/>
      <x:c r="H96" s="12"/>
    </x:row>
    <x:row r="97" ht="34" customHeight="1">
      <x:c r="A97" s="13"/>
      <x:c r="B97" s="11"/>
      <x:c r="C97" s="17"/>
      <x:c r="D97" s="17"/>
      <x:c r="E97" s="22" t="str">
        <x:f>IF(A97="","",IF(COUNT(C97:D97)&lt;2,"MISSING INPUT",IF(D97&gt;C97,"CHECK INPUT",IF(D97&gt;0,"ACTION REQUIRED","NO OPEN FINDINGS"))))</x:f>
      </x:c>
      <x:c r="F97" s="11"/>
      <x:c r="G97" s="44"/>
      <x:c r="H97" s="11"/>
    </x:row>
    <x:row r="98" ht="34" customHeight="1">
      <x:c r="A98" s="14"/>
      <x:c r="B98" s="12"/>
      <x:c r="C98" s="18"/>
      <x:c r="D98" s="18"/>
      <x:c r="E98" s="22" t="str">
        <x:f>IF(A98="","",IF(COUNT(C98:D98)&lt;2,"MISSING INPUT",IF(D98&gt;C98,"CHECK INPUT",IF(D98&gt;0,"ACTION REQUIRED","NO OPEN FINDINGS"))))</x:f>
      </x:c>
      <x:c r="F98" s="12"/>
      <x:c r="G98" s="45"/>
      <x:c r="H98" s="12"/>
    </x:row>
    <x:row r="99" ht="34" customHeight="1">
      <x:c r="A99" s="13"/>
      <x:c r="B99" s="11"/>
      <x:c r="C99" s="17"/>
      <x:c r="D99" s="17"/>
      <x:c r="E99" s="22" t="str">
        <x:f>IF(A99="","",IF(COUNT(C99:D99)&lt;2,"MISSING INPUT",IF(D99&gt;C99,"CHECK INPUT",IF(D99&gt;0,"ACTION REQUIRED","NO OPEN FINDINGS"))))</x:f>
      </x:c>
      <x:c r="F99" s="11"/>
      <x:c r="G99" s="44"/>
      <x:c r="H99" s="11"/>
    </x:row>
    <x:row r="100" ht="34" customHeight="1">
      <x:c r="A100" s="14"/>
      <x:c r="B100" s="12"/>
      <x:c r="C100" s="18"/>
      <x:c r="D100" s="18"/>
      <x:c r="E100" s="22" t="str">
        <x:f>IF(A100="","",IF(COUNT(C100:D100)&lt;2,"MISSING INPUT",IF(D100&gt;C100,"CHECK INPUT",IF(D100&gt;0,"ACTION REQUIRED","NO OPEN FINDINGS"))))</x:f>
      </x:c>
      <x:c r="F100" s="12"/>
      <x:c r="G100" s="45"/>
      <x:c r="H100" s="12"/>
    </x:row>
    <x:row r="101" ht="34" customHeight="1">
      <x:c r="A101" s="13"/>
      <x:c r="B101" s="11"/>
      <x:c r="C101" s="17"/>
      <x:c r="D101" s="17"/>
      <x:c r="E101" s="22" t="str">
        <x:f>IF(A101="","",IF(COUNT(C101:D101)&lt;2,"MISSING INPUT",IF(D101&gt;C101,"CHECK INPUT",IF(D101&gt;0,"ACTION REQUIRED","NO OPEN FINDINGS"))))</x:f>
      </x:c>
      <x:c r="F101" s="11"/>
      <x:c r="G101" s="44"/>
      <x:c r="H101" s="11"/>
    </x:row>
    <x:row r="102" ht="34" customHeight="1">
      <x:c r="A102" s="14"/>
      <x:c r="B102" s="12"/>
      <x:c r="C102" s="18"/>
      <x:c r="D102" s="18"/>
      <x:c r="E102" s="22" t="str">
        <x:f>IF(A102="","",IF(COUNT(C102:D102)&lt;2,"MISSING INPUT",IF(D102&gt;C102,"CHECK INPUT",IF(D102&gt;0,"ACTION REQUIRED","NO OPEN FINDINGS"))))</x:f>
      </x:c>
      <x:c r="F102" s="12"/>
      <x:c r="G102" s="45"/>
      <x:c r="H102" s="12"/>
    </x:row>
    <x:row r="103" ht="34" customHeight="1">
      <x:c r="A103" s="13"/>
      <x:c r="B103" s="11"/>
      <x:c r="C103" s="17"/>
      <x:c r="D103" s="17"/>
      <x:c r="E103" s="22" t="str">
        <x:f>IF(A103="","",IF(COUNT(C103:D103)&lt;2,"MISSING INPUT",IF(D103&gt;C103,"CHECK INPUT",IF(D103&gt;0,"ACTION REQUIRED","NO OPEN FINDINGS"))))</x:f>
      </x:c>
      <x:c r="F103" s="11"/>
      <x:c r="G103" s="44"/>
      <x:c r="H103" s="11"/>
    </x:row>
    <x:row r="104" ht="34" customHeight="1">
      <x:c r="A104" s="14"/>
      <x:c r="B104" s="12"/>
      <x:c r="C104" s="18"/>
      <x:c r="D104" s="18"/>
      <x:c r="E104" s="22" t="str">
        <x:f>IF(A104="","",IF(COUNT(C104:D104)&lt;2,"MISSING INPUT",IF(D104&gt;C104,"CHECK INPUT",IF(D104&gt;0,"ACTION REQUIRED","NO OPEN FINDINGS"))))</x:f>
      </x:c>
      <x:c r="F104" s="12"/>
      <x:c r="G104" s="45"/>
      <x:c r="H104" s="12"/>
    </x:row>
    <x:row r="105" ht="34" customHeight="1">
      <x:c r="A105" s="13"/>
      <x:c r="B105" s="11"/>
      <x:c r="C105" s="17"/>
      <x:c r="D105" s="17"/>
      <x:c r="E105" s="22" t="str">
        <x:f>IF(A105="","",IF(COUNT(C105:D105)&lt;2,"MISSING INPUT",IF(D105&gt;C105,"CHECK INPUT",IF(D105&gt;0,"ACTION REQUIRED","NO OPEN FINDINGS"))))</x:f>
      </x:c>
      <x:c r="F105" s="11"/>
      <x:c r="G105" s="44"/>
      <x:c r="H105" s="11"/>
    </x:row>
    <x:row r="106" ht="34" customHeight="1">
      <x:c r="A106" s="14"/>
      <x:c r="B106" s="12"/>
      <x:c r="C106" s="18"/>
      <x:c r="D106" s="18"/>
      <x:c r="E106" s="22" t="str">
        <x:f>IF(A106="","",IF(COUNT(C106:D106)&lt;2,"MISSING INPUT",IF(D106&gt;C106,"CHECK INPUT",IF(D106&gt;0,"ACTION REQUIRED","NO OPEN FINDINGS"))))</x:f>
      </x:c>
      <x:c r="F106" s="12"/>
      <x:c r="G106" s="45"/>
      <x:c r="H106" s="12"/>
    </x:row>
    <x:row r="107" ht="34" customHeight="1">
      <x:c r="A107" s="13"/>
      <x:c r="B107" s="11"/>
      <x:c r="C107" s="17"/>
      <x:c r="D107" s="17"/>
      <x:c r="E107" s="22" t="str">
        <x:f>IF(A107="","",IF(COUNT(C107:D107)&lt;2,"MISSING INPUT",IF(D107&gt;C107,"CHECK INPUT",IF(D107&gt;0,"ACTION REQUIRED","NO OPEN FINDINGS"))))</x:f>
      </x:c>
      <x:c r="F107" s="11"/>
      <x:c r="G107" s="44"/>
      <x:c r="H107" s="11"/>
    </x:row>
    <x:row r="108" ht="34" customHeight="1">
      <x:c r="A108" s="14"/>
      <x:c r="B108" s="12"/>
      <x:c r="C108" s="18"/>
      <x:c r="D108" s="18"/>
      <x:c r="E108" s="22" t="str">
        <x:f>IF(A108="","",IF(COUNT(C108:D108)&lt;2,"MISSING INPUT",IF(D108&gt;C108,"CHECK INPUT",IF(D108&gt;0,"ACTION REQUIRED","NO OPEN FINDINGS"))))</x:f>
      </x:c>
      <x:c r="F108" s="12"/>
      <x:c r="G108" s="45"/>
      <x:c r="H108" s="12"/>
    </x:row>
    <x:row r="109" ht="34" customHeight="1">
      <x:c r="A109" s="13"/>
      <x:c r="B109" s="11"/>
      <x:c r="C109" s="17"/>
      <x:c r="D109" s="17"/>
      <x:c r="E109" s="22" t="str">
        <x:f>IF(A109="","",IF(COUNT(C109:D109)&lt;2,"MISSING INPUT",IF(D109&gt;C109,"CHECK INPUT",IF(D109&gt;0,"ACTION REQUIRED","NO OPEN FINDINGS"))))</x:f>
      </x:c>
      <x:c r="F109" s="11"/>
      <x:c r="G109" s="44"/>
      <x:c r="H109" s="11"/>
    </x:row>
    <x:row r="110" ht="34" customHeight="1">
      <x:c r="A110" s="14"/>
      <x:c r="B110" s="12"/>
      <x:c r="C110" s="18"/>
      <x:c r="D110" s="18"/>
      <x:c r="E110" s="22" t="str">
        <x:f>IF(A110="","",IF(COUNT(C110:D110)&lt;2,"MISSING INPUT",IF(D110&gt;C110,"CHECK INPUT",IF(D110&gt;0,"ACTION REQUIRED","NO OPEN FINDINGS"))))</x:f>
      </x:c>
      <x:c r="F110" s="12"/>
      <x:c r="G110" s="45"/>
      <x:c r="H110" s="12"/>
    </x:row>
    <x:row r="111" ht="34" customHeight="1">
      <x:c r="A111" s="13"/>
      <x:c r="B111" s="11"/>
      <x:c r="C111" s="17"/>
      <x:c r="D111" s="17"/>
      <x:c r="E111" s="22" t="str">
        <x:f>IF(A111="","",IF(COUNT(C111:D111)&lt;2,"MISSING INPUT",IF(D111&gt;C111,"CHECK INPUT",IF(D111&gt;0,"ACTION REQUIRED","NO OPEN FINDINGS"))))</x:f>
      </x:c>
      <x:c r="F111" s="11"/>
      <x:c r="G111" s="44"/>
      <x:c r="H111" s="11"/>
    </x:row>
    <x:row r="112" ht="34" customHeight="1">
      <x:c r="A112" s="14"/>
      <x:c r="B112" s="12"/>
      <x:c r="C112" s="18"/>
      <x:c r="D112" s="18"/>
      <x:c r="E112" s="22" t="str">
        <x:f>IF(A112="","",IF(COUNT(C112:D112)&lt;2,"MISSING INPUT",IF(D112&gt;C112,"CHECK INPUT",IF(D112&gt;0,"ACTION REQUIRED","NO OPEN FINDINGS"))))</x:f>
      </x:c>
      <x:c r="F112" s="12"/>
      <x:c r="G112" s="45"/>
      <x:c r="H112" s="12"/>
    </x:row>
    <x:row r="113" ht="34" customHeight="1">
      <x:c r="A113" s="13"/>
      <x:c r="B113" s="11"/>
      <x:c r="C113" s="17"/>
      <x:c r="D113" s="17"/>
      <x:c r="E113" s="22" t="str">
        <x:f>IF(A113="","",IF(COUNT(C113:D113)&lt;2,"MISSING INPUT",IF(D113&gt;C113,"CHECK INPUT",IF(D113&gt;0,"ACTION REQUIRED","NO OPEN FINDINGS"))))</x:f>
      </x:c>
      <x:c r="F113" s="11"/>
      <x:c r="G113" s="44"/>
      <x:c r="H113" s="11"/>
    </x:row>
    <x:row r="114" ht="34" customHeight="1">
      <x:c r="A114" s="14"/>
      <x:c r="B114" s="12"/>
      <x:c r="C114" s="18"/>
      <x:c r="D114" s="18"/>
      <x:c r="E114" s="22" t="str">
        <x:f>IF(A114="","",IF(COUNT(C114:D114)&lt;2,"MISSING INPUT",IF(D114&gt;C114,"CHECK INPUT",IF(D114&gt;0,"ACTION REQUIRED","NO OPEN FINDINGS"))))</x:f>
      </x:c>
      <x:c r="F114" s="12"/>
      <x:c r="G114" s="45"/>
      <x:c r="H114" s="12"/>
    </x:row>
    <x:row r="115" ht="34" customHeight="1">
      <x:c r="A115" s="13"/>
      <x:c r="B115" s="11"/>
      <x:c r="C115" s="17"/>
      <x:c r="D115" s="17"/>
      <x:c r="E115" s="22" t="str">
        <x:f>IF(A115="","",IF(COUNT(C115:D115)&lt;2,"MISSING INPUT",IF(D115&gt;C115,"CHECK INPUT",IF(D115&gt;0,"ACTION REQUIRED","NO OPEN FINDINGS"))))</x:f>
      </x:c>
      <x:c r="F115" s="11"/>
      <x:c r="G115" s="44"/>
      <x:c r="H115" s="11"/>
    </x:row>
    <x:row r="116" ht="34" customHeight="1">
      <x:c r="A116" s="14"/>
      <x:c r="B116" s="12"/>
      <x:c r="C116" s="18"/>
      <x:c r="D116" s="18"/>
      <x:c r="E116" s="22" t="str">
        <x:f>IF(A116="","",IF(COUNT(C116:D116)&lt;2,"MISSING INPUT",IF(D116&gt;C116,"CHECK INPUT",IF(D116&gt;0,"ACTION REQUIRED","NO OPEN FINDINGS"))))</x:f>
      </x:c>
      <x:c r="F116" s="12"/>
      <x:c r="G116" s="45"/>
      <x:c r="H116" s="12"/>
    </x:row>
    <x:row r="117" ht="34" customHeight="1">
      <x:c r="A117" s="13"/>
      <x:c r="B117" s="11"/>
      <x:c r="C117" s="17"/>
      <x:c r="D117" s="17"/>
      <x:c r="E117" s="22" t="str">
        <x:f>IF(A117="","",IF(COUNT(C117:D117)&lt;2,"MISSING INPUT",IF(D117&gt;C117,"CHECK INPUT",IF(D117&gt;0,"ACTION REQUIRED","NO OPEN FINDINGS"))))</x:f>
      </x:c>
      <x:c r="F117" s="11"/>
      <x:c r="G117" s="44"/>
      <x:c r="H117" s="11"/>
    </x:row>
    <x:row r="118" ht="34" customHeight="1">
      <x:c r="A118" s="14"/>
      <x:c r="B118" s="12"/>
      <x:c r="C118" s="18"/>
      <x:c r="D118" s="18"/>
      <x:c r="E118" s="22" t="str">
        <x:f>IF(A118="","",IF(COUNT(C118:D118)&lt;2,"MISSING INPUT",IF(D118&gt;C118,"CHECK INPUT",IF(D118&gt;0,"ACTION REQUIRED","NO OPEN FINDINGS"))))</x:f>
      </x:c>
      <x:c r="F118" s="12"/>
      <x:c r="G118" s="45"/>
      <x:c r="H118" s="12"/>
    </x:row>
    <x:row r="119" ht="34" customHeight="1">
      <x:c r="A119" s="13"/>
      <x:c r="B119" s="11"/>
      <x:c r="C119" s="17"/>
      <x:c r="D119" s="17"/>
      <x:c r="E119" s="22" t="str">
        <x:f>IF(A119="","",IF(COUNT(C119:D119)&lt;2,"MISSING INPUT",IF(D119&gt;C119,"CHECK INPUT",IF(D119&gt;0,"ACTION REQUIRED","NO OPEN FINDINGS"))))</x:f>
      </x:c>
      <x:c r="F119" s="11"/>
      <x:c r="G119" s="44"/>
      <x:c r="H119" s="11"/>
    </x:row>
    <x:row r="120" ht="34" customHeight="1">
      <x:c r="A120" s="14"/>
      <x:c r="B120" s="12"/>
      <x:c r="C120" s="18"/>
      <x:c r="D120" s="18"/>
      <x:c r="E120" s="22" t="str">
        <x:f>IF(A120="","",IF(COUNT(C120:D120)&lt;2,"MISSING INPUT",IF(D120&gt;C120,"CHECK INPUT",IF(D120&gt;0,"ACTION REQUIRED","NO OPEN FINDINGS"))))</x:f>
      </x:c>
      <x:c r="F120" s="12"/>
      <x:c r="G120" s="45"/>
      <x:c r="H120" s="12"/>
    </x:row>
    <x:row r="121" ht="34" customHeight="1">
      <x:c r="A121" s="13"/>
      <x:c r="B121" s="11"/>
      <x:c r="C121" s="17"/>
      <x:c r="D121" s="17"/>
      <x:c r="E121" s="22" t="str">
        <x:f>IF(A121="","",IF(COUNT(C121:D121)&lt;2,"MISSING INPUT",IF(D121&gt;C121,"CHECK INPUT",IF(D121&gt;0,"ACTION REQUIRED","NO OPEN FINDINGS"))))</x:f>
      </x:c>
      <x:c r="F121" s="11"/>
      <x:c r="G121" s="44"/>
      <x:c r="H121" s="11"/>
    </x:row>
    <x:row r="122" ht="34" customHeight="1">
      <x:c r="A122" s="14"/>
      <x:c r="B122" s="12"/>
      <x:c r="C122" s="18"/>
      <x:c r="D122" s="18"/>
      <x:c r="E122" s="22" t="str">
        <x:f>IF(A122="","",IF(COUNT(C122:D122)&lt;2,"MISSING INPUT",IF(D122&gt;C122,"CHECK INPUT",IF(D122&gt;0,"ACTION REQUIRED","NO OPEN FINDINGS"))))</x:f>
      </x:c>
      <x:c r="F122" s="12"/>
      <x:c r="G122" s="45"/>
      <x:c r="H122" s="12"/>
    </x:row>
    <x:row r="123" ht="34" customHeight="1">
      <x:c r="A123" s="13"/>
      <x:c r="B123" s="11"/>
      <x:c r="C123" s="17"/>
      <x:c r="D123" s="17"/>
      <x:c r="E123" s="22" t="str">
        <x:f>IF(A123="","",IF(COUNT(C123:D123)&lt;2,"MISSING INPUT",IF(D123&gt;C123,"CHECK INPUT",IF(D123&gt;0,"ACTION REQUIRED","NO OPEN FINDINGS"))))</x:f>
      </x:c>
      <x:c r="F123" s="11"/>
      <x:c r="G123" s="44"/>
      <x:c r="H123" s="11"/>
    </x:row>
    <x:row r="124" ht="34" customHeight="1">
      <x:c r="A124" s="14"/>
      <x:c r="B124" s="12"/>
      <x:c r="C124" s="18"/>
      <x:c r="D124" s="18"/>
      <x:c r="E124" s="22" t="str">
        <x:f>IF(A124="","",IF(COUNT(C124:D124)&lt;2,"MISSING INPUT",IF(D124&gt;C124,"CHECK INPUT",IF(D124&gt;0,"ACTION REQUIRED","NO OPEN FINDINGS"))))</x:f>
      </x:c>
      <x:c r="F124" s="12"/>
      <x:c r="G124" s="45"/>
      <x:c r="H124" s="12"/>
    </x:row>
    <x:row r="125" ht="34" customHeight="1">
      <x:c r="A125" s="13"/>
      <x:c r="B125" s="11"/>
      <x:c r="C125" s="17"/>
      <x:c r="D125" s="17"/>
      <x:c r="E125" s="22" t="str">
        <x:f>IF(A125="","",IF(COUNT(C125:D125)&lt;2,"MISSING INPUT",IF(D125&gt;C125,"CHECK INPUT",IF(D125&gt;0,"ACTION REQUIRED","NO OPEN FINDINGS"))))</x:f>
      </x:c>
      <x:c r="F125" s="11"/>
      <x:c r="G125" s="44"/>
      <x:c r="H125" s="11"/>
    </x:row>
    <x:row r="126" ht="34" customHeight="1">
      <x:c r="A126" s="14"/>
      <x:c r="B126" s="12"/>
      <x:c r="C126" s="18"/>
      <x:c r="D126" s="18"/>
      <x:c r="E126" s="22" t="str">
        <x:f>IF(A126="","",IF(COUNT(C126:D126)&lt;2,"MISSING INPUT",IF(D126&gt;C126,"CHECK INPUT",IF(D126&gt;0,"ACTION REQUIRED","NO OPEN FINDINGS"))))</x:f>
      </x:c>
      <x:c r="F126" s="12"/>
      <x:c r="G126" s="45"/>
      <x:c r="H126" s="12"/>
    </x:row>
    <x:row r="127" ht="34" customHeight="1">
      <x:c r="A127" s="13"/>
      <x:c r="B127" s="11"/>
      <x:c r="C127" s="17"/>
      <x:c r="D127" s="17"/>
      <x:c r="E127" s="22" t="str">
        <x:f>IF(A127="","",IF(COUNT(C127:D127)&lt;2,"MISSING INPUT",IF(D127&gt;C127,"CHECK INPUT",IF(D127&gt;0,"ACTION REQUIRED","NO OPEN FINDINGS"))))</x:f>
      </x:c>
      <x:c r="F127" s="11"/>
      <x:c r="G127" s="44"/>
      <x:c r="H127" s="11"/>
    </x:row>
    <x:row r="128" ht="34" customHeight="1">
      <x:c r="A128" s="14"/>
      <x:c r="B128" s="12"/>
      <x:c r="C128" s="18"/>
      <x:c r="D128" s="18"/>
      <x:c r="E128" s="22" t="str">
        <x:f>IF(A128="","",IF(COUNT(C128:D128)&lt;2,"MISSING INPUT",IF(D128&gt;C128,"CHECK INPUT",IF(D128&gt;0,"ACTION REQUIRED","NO OPEN FINDINGS"))))</x:f>
      </x:c>
      <x:c r="F128" s="12"/>
      <x:c r="G128" s="45"/>
      <x:c r="H128" s="12"/>
    </x:row>
    <x:row r="129" ht="34" customHeight="1">
      <x:c r="A129" s="13"/>
      <x:c r="B129" s="11"/>
      <x:c r="C129" s="17"/>
      <x:c r="D129" s="17"/>
      <x:c r="E129" s="22" t="str">
        <x:f>IF(A129="","",IF(COUNT(C129:D129)&lt;2,"MISSING INPUT",IF(D129&gt;C129,"CHECK INPUT",IF(D129&gt;0,"ACTION REQUIRED","NO OPEN FINDINGS"))))</x:f>
      </x:c>
      <x:c r="F129" s="11"/>
      <x:c r="G129" s="44"/>
      <x:c r="H129" s="11"/>
    </x:row>
    <x:row r="130" ht="34" customHeight="1">
      <x:c r="A130" s="14"/>
      <x:c r="B130" s="12"/>
      <x:c r="C130" s="18"/>
      <x:c r="D130" s="18"/>
      <x:c r="E130" s="22" t="str">
        <x:f>IF(A130="","",IF(COUNT(C130:D130)&lt;2,"MISSING INPUT",IF(D130&gt;C130,"CHECK INPUT",IF(D130&gt;0,"ACTION REQUIRED","NO OPEN FINDINGS"))))</x:f>
      </x:c>
      <x:c r="F130" s="12"/>
      <x:c r="G130" s="45"/>
      <x:c r="H130" s="12"/>
    </x:row>
    <x:row r="131" ht="34" customHeight="1">
      <x:c r="A131" s="13"/>
      <x:c r="B131" s="11"/>
      <x:c r="C131" s="17"/>
      <x:c r="D131" s="17"/>
      <x:c r="E131" s="22" t="str">
        <x:f>IF(A131="","",IF(COUNT(C131:D131)&lt;2,"MISSING INPUT",IF(D131&gt;C131,"CHECK INPUT",IF(D131&gt;0,"ACTION REQUIRED","NO OPEN FINDINGS"))))</x:f>
      </x:c>
      <x:c r="F131" s="11"/>
      <x:c r="G131" s="44"/>
      <x:c r="H131" s="11"/>
    </x:row>
    <x:row r="132" ht="34" customHeight="1">
      <x:c r="A132" s="14"/>
      <x:c r="B132" s="12"/>
      <x:c r="C132" s="18"/>
      <x:c r="D132" s="18"/>
      <x:c r="E132" s="22" t="str">
        <x:f>IF(A132="","",IF(COUNT(C132:D132)&lt;2,"MISSING INPUT",IF(D132&gt;C132,"CHECK INPUT",IF(D132&gt;0,"ACTION REQUIRED","NO OPEN FINDINGS"))))</x:f>
      </x:c>
      <x:c r="F132" s="12"/>
      <x:c r="G132" s="45"/>
      <x:c r="H132" s="12"/>
    </x:row>
    <x:row r="133" ht="34" customHeight="1">
      <x:c r="A133" s="13"/>
      <x:c r="B133" s="11"/>
      <x:c r="C133" s="17"/>
      <x:c r="D133" s="17"/>
      <x:c r="E133" s="22" t="str">
        <x:f>IF(A133="","",IF(COUNT(C133:D133)&lt;2,"MISSING INPUT",IF(D133&gt;C133,"CHECK INPUT",IF(D133&gt;0,"ACTION REQUIRED","NO OPEN FINDINGS"))))</x:f>
      </x:c>
      <x:c r="F133" s="11"/>
      <x:c r="G133" s="44"/>
      <x:c r="H133" s="11"/>
    </x:row>
    <x:row r="134" ht="34" customHeight="1">
      <x:c r="A134" s="14"/>
      <x:c r="B134" s="12"/>
      <x:c r="C134" s="18"/>
      <x:c r="D134" s="18"/>
      <x:c r="E134" s="22" t="str">
        <x:f>IF(A134="","",IF(COUNT(C134:D134)&lt;2,"MISSING INPUT",IF(D134&gt;C134,"CHECK INPUT",IF(D134&gt;0,"ACTION REQUIRED","NO OPEN FINDINGS"))))</x:f>
      </x:c>
      <x:c r="F134" s="12"/>
      <x:c r="G134" s="45"/>
      <x:c r="H134" s="12"/>
    </x:row>
    <x:row r="135" ht="34" customHeight="1">
      <x:c r="A135" s="13"/>
      <x:c r="B135" s="11"/>
      <x:c r="C135" s="17"/>
      <x:c r="D135" s="17"/>
      <x:c r="E135" s="22" t="str">
        <x:f>IF(A135="","",IF(COUNT(C135:D135)&lt;2,"MISSING INPUT",IF(D135&gt;C135,"CHECK INPUT",IF(D135&gt;0,"ACTION REQUIRED","NO OPEN FINDINGS"))))</x:f>
      </x:c>
      <x:c r="F135" s="11"/>
      <x:c r="G135" s="44"/>
      <x:c r="H135" s="11"/>
    </x:row>
    <x:row r="136" ht="34" customHeight="1">
      <x:c r="A136" s="14"/>
      <x:c r="B136" s="12"/>
      <x:c r="C136" s="18"/>
      <x:c r="D136" s="18"/>
      <x:c r="E136" s="22" t="str">
        <x:f>IF(A136="","",IF(COUNT(C136:D136)&lt;2,"MISSING INPUT",IF(D136&gt;C136,"CHECK INPUT",IF(D136&gt;0,"ACTION REQUIRED","NO OPEN FINDINGS"))))</x:f>
      </x:c>
      <x:c r="F136" s="12"/>
      <x:c r="G136" s="45"/>
      <x:c r="H136" s="12"/>
    </x:row>
    <x:row r="137" ht="34" customHeight="1">
      <x:c r="A137" s="13"/>
      <x:c r="B137" s="11"/>
      <x:c r="C137" s="17"/>
      <x:c r="D137" s="17"/>
      <x:c r="E137" s="22" t="str">
        <x:f>IF(A137="","",IF(COUNT(C137:D137)&lt;2,"MISSING INPUT",IF(D137&gt;C137,"CHECK INPUT",IF(D137&gt;0,"ACTION REQUIRED","NO OPEN FINDINGS"))))</x:f>
      </x:c>
      <x:c r="F137" s="11"/>
      <x:c r="G137" s="44"/>
      <x:c r="H137" s="11"/>
    </x:row>
    <x:row r="138" ht="34" customHeight="1">
      <x:c r="A138" s="14"/>
      <x:c r="B138" s="12"/>
      <x:c r="C138" s="18"/>
      <x:c r="D138" s="18"/>
      <x:c r="E138" s="22" t="str">
        <x:f>IF(A138="","",IF(COUNT(C138:D138)&lt;2,"MISSING INPUT",IF(D138&gt;C138,"CHECK INPUT",IF(D138&gt;0,"ACTION REQUIRED","NO OPEN FINDINGS"))))</x:f>
      </x:c>
      <x:c r="F138" s="12"/>
      <x:c r="G138" s="45"/>
      <x:c r="H138" s="12"/>
    </x:row>
    <x:row r="139" ht="34" customHeight="1">
      <x:c r="A139" s="13"/>
      <x:c r="B139" s="11"/>
      <x:c r="C139" s="17"/>
      <x:c r="D139" s="17"/>
      <x:c r="E139" s="22" t="str">
        <x:f>IF(A139="","",IF(COUNT(C139:D139)&lt;2,"MISSING INPUT",IF(D139&gt;C139,"CHECK INPUT",IF(D139&gt;0,"ACTION REQUIRED","NO OPEN FINDINGS"))))</x:f>
      </x:c>
      <x:c r="F139" s="11"/>
      <x:c r="G139" s="44"/>
      <x:c r="H139" s="11"/>
    </x:row>
    <x:row r="140" ht="34" customHeight="1">
      <x:c r="A140" s="14"/>
      <x:c r="B140" s="12"/>
      <x:c r="C140" s="18"/>
      <x:c r="D140" s="18"/>
      <x:c r="E140" s="22" t="str">
        <x:f>IF(A140="","",IF(COUNT(C140:D140)&lt;2,"MISSING INPUT",IF(D140&gt;C140,"CHECK INPUT",IF(D140&gt;0,"ACTION REQUIRED","NO OPEN FINDINGS"))))</x:f>
      </x:c>
      <x:c r="F140" s="12"/>
      <x:c r="G140" s="45"/>
      <x:c r="H140" s="12"/>
    </x:row>
    <x:row r="141" ht="34" customHeight="1">
      <x:c r="A141" s="13"/>
      <x:c r="B141" s="11"/>
      <x:c r="C141" s="17"/>
      <x:c r="D141" s="17"/>
      <x:c r="E141" s="22" t="str">
        <x:f>IF(A141="","",IF(COUNT(C141:D141)&lt;2,"MISSING INPUT",IF(D141&gt;C141,"CHECK INPUT",IF(D141&gt;0,"ACTION REQUIRED","NO OPEN FINDINGS"))))</x:f>
      </x:c>
      <x:c r="F141" s="11"/>
      <x:c r="G141" s="44"/>
      <x:c r="H141" s="11"/>
    </x:row>
    <x:row r="142" ht="34" customHeight="1">
      <x:c r="A142" s="14"/>
      <x:c r="B142" s="12"/>
      <x:c r="C142" s="18"/>
      <x:c r="D142" s="18"/>
      <x:c r="E142" s="22" t="str">
        <x:f>IF(A142="","",IF(COUNT(C142:D142)&lt;2,"MISSING INPUT",IF(D142&gt;C142,"CHECK INPUT",IF(D142&gt;0,"ACTION REQUIRED","NO OPEN FINDINGS"))))</x:f>
      </x:c>
      <x:c r="F142" s="12"/>
      <x:c r="G142" s="45"/>
      <x:c r="H142" s="12"/>
    </x:row>
    <x:row r="143" ht="34" customHeight="1">
      <x:c r="A143" s="13"/>
      <x:c r="B143" s="11"/>
      <x:c r="C143" s="17"/>
      <x:c r="D143" s="17"/>
      <x:c r="E143" s="22" t="str">
        <x:f>IF(A143="","",IF(COUNT(C143:D143)&lt;2,"MISSING INPUT",IF(D143&gt;C143,"CHECK INPUT",IF(D143&gt;0,"ACTION REQUIRED","NO OPEN FINDINGS"))))</x:f>
      </x:c>
      <x:c r="F143" s="11"/>
      <x:c r="G143" s="44"/>
      <x:c r="H143" s="11"/>
    </x:row>
    <x:row r="144" ht="34" customHeight="1">
      <x:c r="A144" s="14"/>
      <x:c r="B144" s="12"/>
      <x:c r="C144" s="18"/>
      <x:c r="D144" s="18"/>
      <x:c r="E144" s="22" t="str">
        <x:f>IF(A144="","",IF(COUNT(C144:D144)&lt;2,"MISSING INPUT",IF(D144&gt;C144,"CHECK INPUT",IF(D144&gt;0,"ACTION REQUIRED","NO OPEN FINDINGS"))))</x:f>
      </x:c>
      <x:c r="F144" s="12"/>
      <x:c r="G144" s="45"/>
      <x:c r="H144" s="12"/>
    </x:row>
    <x:row r="145" ht="34" customHeight="1">
      <x:c r="A145" s="13"/>
      <x:c r="B145" s="11"/>
      <x:c r="C145" s="17"/>
      <x:c r="D145" s="17"/>
      <x:c r="E145" s="22" t="str">
        <x:f>IF(A145="","",IF(COUNT(C145:D145)&lt;2,"MISSING INPUT",IF(D145&gt;C145,"CHECK INPUT",IF(D145&gt;0,"ACTION REQUIRED","NO OPEN FINDINGS"))))</x:f>
      </x:c>
      <x:c r="F145" s="11"/>
      <x:c r="G145" s="44"/>
      <x:c r="H145" s="11"/>
    </x:row>
    <x:row r="146" ht="34" customHeight="1">
      <x:c r="A146" s="14"/>
      <x:c r="B146" s="12"/>
      <x:c r="C146" s="18"/>
      <x:c r="D146" s="18"/>
      <x:c r="E146" s="22" t="str">
        <x:f>IF(A146="","",IF(COUNT(C146:D146)&lt;2,"MISSING INPUT",IF(D146&gt;C146,"CHECK INPUT",IF(D146&gt;0,"ACTION REQUIRED","NO OPEN FINDINGS"))))</x:f>
      </x:c>
      <x:c r="F146" s="12"/>
      <x:c r="G146" s="45"/>
      <x:c r="H146" s="12"/>
    </x:row>
    <x:row r="147" ht="34" customHeight="1">
      <x:c r="A147" s="13"/>
      <x:c r="B147" s="11"/>
      <x:c r="C147" s="17"/>
      <x:c r="D147" s="17"/>
      <x:c r="E147" s="22" t="str">
        <x:f>IF(A147="","",IF(COUNT(C147:D147)&lt;2,"MISSING INPUT",IF(D147&gt;C147,"CHECK INPUT",IF(D147&gt;0,"ACTION REQUIRED","NO OPEN FINDINGS"))))</x:f>
      </x:c>
      <x:c r="F147" s="11"/>
      <x:c r="G147" s="44"/>
      <x:c r="H147" s="11"/>
    </x:row>
    <x:row r="148" ht="34" customHeight="1">
      <x:c r="A148" s="14"/>
      <x:c r="B148" s="12"/>
      <x:c r="C148" s="18"/>
      <x:c r="D148" s="18"/>
      <x:c r="E148" s="22" t="str">
        <x:f>IF(A148="","",IF(COUNT(C148:D148)&lt;2,"MISSING INPUT",IF(D148&gt;C148,"CHECK INPUT",IF(D148&gt;0,"ACTION REQUIRED","NO OPEN FINDINGS"))))</x:f>
      </x:c>
      <x:c r="F148" s="12"/>
      <x:c r="G148" s="45"/>
      <x:c r="H148" s="12"/>
    </x:row>
    <x:row r="149" ht="34" customHeight="1">
      <x:c r="A149" s="13"/>
      <x:c r="B149" s="11"/>
      <x:c r="C149" s="17"/>
      <x:c r="D149" s="17"/>
      <x:c r="E149" s="22" t="str">
        <x:f>IF(A149="","",IF(COUNT(C149:D149)&lt;2,"MISSING INPUT",IF(D149&gt;C149,"CHECK INPUT",IF(D149&gt;0,"ACTION REQUIRED","NO OPEN FINDINGS"))))</x:f>
      </x:c>
      <x:c r="F149" s="11"/>
      <x:c r="G149" s="44"/>
      <x:c r="H149" s="11"/>
    </x:row>
    <x:row r="150" ht="34" customHeight="1">
      <x:c r="A150" s="14"/>
      <x:c r="B150" s="12"/>
      <x:c r="C150" s="18"/>
      <x:c r="D150" s="18"/>
      <x:c r="E150" s="22" t="str">
        <x:f>IF(A150="","",IF(COUNT(C150:D150)&lt;2,"MISSING INPUT",IF(D150&gt;C150,"CHECK INPUT",IF(D150&gt;0,"ACTION REQUIRED","NO OPEN FINDINGS"))))</x:f>
      </x:c>
      <x:c r="F150" s="12"/>
      <x:c r="G150" s="45"/>
      <x:c r="H150" s="12"/>
    </x:row>
    <x:row r="151" ht="34" customHeight="1">
      <x:c r="A151" s="13"/>
      <x:c r="B151" s="11"/>
      <x:c r="C151" s="17"/>
      <x:c r="D151" s="17"/>
      <x:c r="E151" s="22" t="str">
        <x:f>IF(A151="","",IF(COUNT(C151:D151)&lt;2,"MISSING INPUT",IF(D151&gt;C151,"CHECK INPUT",IF(D151&gt;0,"ACTION REQUIRED","NO OPEN FINDINGS"))))</x:f>
      </x:c>
      <x:c r="F151" s="11"/>
      <x:c r="G151" s="44"/>
      <x:c r="H151" s="11"/>
    </x:row>
    <x:row r="152" ht="34" customHeight="1">
      <x:c r="A152" s="14"/>
      <x:c r="B152" s="12"/>
      <x:c r="C152" s="18"/>
      <x:c r="D152" s="18"/>
      <x:c r="E152" s="22" t="str">
        <x:f>IF(A152="","",IF(COUNT(C152:D152)&lt;2,"MISSING INPUT",IF(D152&gt;C152,"CHECK INPUT",IF(D152&gt;0,"ACTION REQUIRED","NO OPEN FINDINGS"))))</x:f>
      </x:c>
      <x:c r="F152" s="12"/>
      <x:c r="G152" s="45"/>
      <x:c r="H152" s="12"/>
    </x:row>
    <x:row r="153" ht="34" customHeight="1">
      <x:c r="A153" s="13"/>
      <x:c r="B153" s="11"/>
      <x:c r="C153" s="17"/>
      <x:c r="D153" s="17"/>
      <x:c r="E153" s="22" t="str">
        <x:f>IF(A153="","",IF(COUNT(C153:D153)&lt;2,"MISSING INPUT",IF(D153&gt;C153,"CHECK INPUT",IF(D153&gt;0,"ACTION REQUIRED","NO OPEN FINDINGS"))))</x:f>
      </x:c>
      <x:c r="F153" s="11"/>
      <x:c r="G153" s="44"/>
      <x:c r="H153" s="11"/>
    </x:row>
    <x:row r="154" ht="34" customHeight="1">
      <x:c r="A154" s="14"/>
      <x:c r="B154" s="12"/>
      <x:c r="C154" s="18"/>
      <x:c r="D154" s="18"/>
      <x:c r="E154" s="22" t="str">
        <x:f>IF(A154="","",IF(COUNT(C154:D154)&lt;2,"MISSING INPUT",IF(D154&gt;C154,"CHECK INPUT",IF(D154&gt;0,"ACTION REQUIRED","NO OPEN FINDINGS"))))</x:f>
      </x:c>
      <x:c r="F154" s="12"/>
      <x:c r="G154" s="45"/>
      <x:c r="H154" s="12"/>
    </x:row>
    <x:row r="155" ht="34" customHeight="1">
      <x:c r="A155" s="13"/>
      <x:c r="B155" s="11"/>
      <x:c r="C155" s="17"/>
      <x:c r="D155" s="17"/>
      <x:c r="E155" s="22" t="str">
        <x:f>IF(A155="","",IF(COUNT(C155:D155)&lt;2,"MISSING INPUT",IF(D155&gt;C155,"CHECK INPUT",IF(D155&gt;0,"ACTION REQUIRED","NO OPEN FINDINGS"))))</x:f>
      </x:c>
      <x:c r="F155" s="11"/>
      <x:c r="G155" s="44"/>
      <x:c r="H155" s="11"/>
    </x:row>
    <x:row r="156" ht="34" customHeight="1">
      <x:c r="A156" s="14"/>
      <x:c r="B156" s="12"/>
      <x:c r="C156" s="18"/>
      <x:c r="D156" s="18"/>
      <x:c r="E156" s="22" t="str">
        <x:f>IF(A156="","",IF(COUNT(C156:D156)&lt;2,"MISSING INPUT",IF(D156&gt;C156,"CHECK INPUT",IF(D156&gt;0,"ACTION REQUIRED","NO OPEN FINDINGS"))))</x:f>
      </x:c>
      <x:c r="F156" s="12"/>
      <x:c r="G156" s="45"/>
      <x:c r="H156" s="12"/>
    </x:row>
    <x:row r="157" ht="34" customHeight="1">
      <x:c r="A157" s="13"/>
      <x:c r="B157" s="11"/>
      <x:c r="C157" s="17"/>
      <x:c r="D157" s="17"/>
      <x:c r="E157" s="22" t="str">
        <x:f>IF(A157="","",IF(COUNT(C157:D157)&lt;2,"MISSING INPUT",IF(D157&gt;C157,"CHECK INPUT",IF(D157&gt;0,"ACTION REQUIRED","NO OPEN FINDINGS"))))</x:f>
      </x:c>
      <x:c r="F157" s="11"/>
      <x:c r="G157" s="44"/>
      <x:c r="H157" s="11"/>
    </x:row>
    <x:row r="158" ht="34" customHeight="1">
      <x:c r="A158" s="14"/>
      <x:c r="B158" s="12"/>
      <x:c r="C158" s="18"/>
      <x:c r="D158" s="18"/>
      <x:c r="E158" s="22" t="str">
        <x:f>IF(A158="","",IF(COUNT(C158:D158)&lt;2,"MISSING INPUT",IF(D158&gt;C158,"CHECK INPUT",IF(D158&gt;0,"ACTION REQUIRED","NO OPEN FINDINGS"))))</x:f>
      </x:c>
      <x:c r="F158" s="12"/>
      <x:c r="G158" s="45"/>
      <x:c r="H158" s="12"/>
    </x:row>
    <x:row r="159" ht="34" customHeight="1">
      <x:c r="A159" s="13"/>
      <x:c r="B159" s="11"/>
      <x:c r="C159" s="17"/>
      <x:c r="D159" s="17"/>
      <x:c r="E159" s="22" t="str">
        <x:f>IF(A159="","",IF(COUNT(C159:D159)&lt;2,"MISSING INPUT",IF(D159&gt;C159,"CHECK INPUT",IF(D159&gt;0,"ACTION REQUIRED","NO OPEN FINDINGS"))))</x:f>
      </x:c>
      <x:c r="F159" s="11"/>
      <x:c r="G159" s="44"/>
      <x:c r="H159" s="11"/>
    </x:row>
    <x:row r="160" ht="34" customHeight="1">
      <x:c r="A160" s="14"/>
      <x:c r="B160" s="12"/>
      <x:c r="C160" s="18"/>
      <x:c r="D160" s="18"/>
      <x:c r="E160" s="22" t="str">
        <x:f>IF(A160="","",IF(COUNT(C160:D160)&lt;2,"MISSING INPUT",IF(D160&gt;C160,"CHECK INPUT",IF(D160&gt;0,"ACTION REQUIRED","NO OPEN FINDINGS"))))</x:f>
      </x:c>
      <x:c r="F160" s="12"/>
      <x:c r="G160" s="45"/>
      <x:c r="H160" s="12"/>
    </x:row>
    <x:row r="161" ht="34" customHeight="1">
      <x:c r="A161" s="13"/>
      <x:c r="B161" s="11"/>
      <x:c r="C161" s="17"/>
      <x:c r="D161" s="17"/>
      <x:c r="E161" s="22" t="str">
        <x:f>IF(A161="","",IF(COUNT(C161:D161)&lt;2,"MISSING INPUT",IF(D161&gt;C161,"CHECK INPUT",IF(D161&gt;0,"ACTION REQUIRED","NO OPEN FINDINGS"))))</x:f>
      </x:c>
      <x:c r="F161" s="11"/>
      <x:c r="G161" s="44"/>
      <x:c r="H161" s="11"/>
    </x:row>
    <x:row r="162" ht="34" customHeight="1">
      <x:c r="A162" s="14"/>
      <x:c r="B162" s="12"/>
      <x:c r="C162" s="18"/>
      <x:c r="D162" s="18"/>
      <x:c r="E162" s="22" t="str">
        <x:f>IF(A162="","",IF(COUNT(C162:D162)&lt;2,"MISSING INPUT",IF(D162&gt;C162,"CHECK INPUT",IF(D162&gt;0,"ACTION REQUIRED","NO OPEN FINDINGS"))))</x:f>
      </x:c>
      <x:c r="F162" s="12"/>
      <x:c r="G162" s="45"/>
      <x:c r="H162" s="12"/>
    </x:row>
    <x:row r="163" ht="34" customHeight="1">
      <x:c r="A163" s="13"/>
      <x:c r="B163" s="11"/>
      <x:c r="C163" s="17"/>
      <x:c r="D163" s="17"/>
      <x:c r="E163" s="22" t="str">
        <x:f>IF(A163="","",IF(COUNT(C163:D163)&lt;2,"MISSING INPUT",IF(D163&gt;C163,"CHECK INPUT",IF(D163&gt;0,"ACTION REQUIRED","NO OPEN FINDINGS"))))</x:f>
      </x:c>
      <x:c r="F163" s="11"/>
      <x:c r="G163" s="44"/>
      <x:c r="H163" s="11"/>
    </x:row>
    <x:row r="164" ht="34" customHeight="1">
      <x:c r="A164" s="14"/>
      <x:c r="B164" s="12"/>
      <x:c r="C164" s="18"/>
      <x:c r="D164" s="18"/>
      <x:c r="E164" s="22" t="str">
        <x:f>IF(A164="","",IF(COUNT(C164:D164)&lt;2,"MISSING INPUT",IF(D164&gt;C164,"CHECK INPUT",IF(D164&gt;0,"ACTION REQUIRED","NO OPEN FINDINGS"))))</x:f>
      </x:c>
      <x:c r="F164" s="12"/>
      <x:c r="G164" s="45"/>
      <x:c r="H164" s="12"/>
    </x:row>
    <x:row r="165" ht="34" customHeight="1">
      <x:c r="A165" s="13"/>
      <x:c r="B165" s="11"/>
      <x:c r="C165" s="17"/>
      <x:c r="D165" s="17"/>
      <x:c r="E165" s="22" t="str">
        <x:f>IF(A165="","",IF(COUNT(C165:D165)&lt;2,"MISSING INPUT",IF(D165&gt;C165,"CHECK INPUT",IF(D165&gt;0,"ACTION REQUIRED","NO OPEN FINDINGS"))))</x:f>
      </x:c>
      <x:c r="F165" s="11"/>
      <x:c r="G165" s="44"/>
      <x:c r="H165" s="11"/>
    </x:row>
    <x:row r="166" ht="34" customHeight="1">
      <x:c r="A166" s="14"/>
      <x:c r="B166" s="12"/>
      <x:c r="C166" s="18"/>
      <x:c r="D166" s="18"/>
      <x:c r="E166" s="22" t="str">
        <x:f>IF(A166="","",IF(COUNT(C166:D166)&lt;2,"MISSING INPUT",IF(D166&gt;C166,"CHECK INPUT",IF(D166&gt;0,"ACTION REQUIRED","NO OPEN FINDINGS"))))</x:f>
      </x:c>
      <x:c r="F166" s="12"/>
      <x:c r="G166" s="45"/>
      <x:c r="H166" s="12"/>
    </x:row>
    <x:row r="167" ht="34" customHeight="1">
      <x:c r="A167" s="13"/>
      <x:c r="B167" s="11"/>
      <x:c r="C167" s="17"/>
      <x:c r="D167" s="17"/>
      <x:c r="E167" s="22" t="str">
        <x:f>IF(A167="","",IF(COUNT(C167:D167)&lt;2,"MISSING INPUT",IF(D167&gt;C167,"CHECK INPUT",IF(D167&gt;0,"ACTION REQUIRED","NO OPEN FINDINGS"))))</x:f>
      </x:c>
      <x:c r="F167" s="11"/>
      <x:c r="G167" s="44"/>
      <x:c r="H167" s="11"/>
    </x:row>
    <x:row r="168" ht="34" customHeight="1">
      <x:c r="A168" s="14"/>
      <x:c r="B168" s="12"/>
      <x:c r="C168" s="18"/>
      <x:c r="D168" s="18"/>
      <x:c r="E168" s="22" t="str">
        <x:f>IF(A168="","",IF(COUNT(C168:D168)&lt;2,"MISSING INPUT",IF(D168&gt;C168,"CHECK INPUT",IF(D168&gt;0,"ACTION REQUIRED","NO OPEN FINDINGS"))))</x:f>
      </x:c>
      <x:c r="F168" s="12"/>
      <x:c r="G168" s="45"/>
      <x:c r="H168" s="12"/>
    </x:row>
    <x:row r="169" ht="34" customHeight="1">
      <x:c r="A169" s="13"/>
      <x:c r="B169" s="11"/>
      <x:c r="C169" s="17"/>
      <x:c r="D169" s="17"/>
      <x:c r="E169" s="22" t="str">
        <x:f>IF(A169="","",IF(COUNT(C169:D169)&lt;2,"MISSING INPUT",IF(D169&gt;C169,"CHECK INPUT",IF(D169&gt;0,"ACTION REQUIRED","NO OPEN FINDINGS"))))</x:f>
      </x:c>
      <x:c r="F169" s="11"/>
      <x:c r="G169" s="44"/>
      <x:c r="H169" s="11"/>
    </x:row>
    <x:row r="170" ht="34" customHeight="1">
      <x:c r="A170" s="14"/>
      <x:c r="B170" s="12"/>
      <x:c r="C170" s="18"/>
      <x:c r="D170" s="18"/>
      <x:c r="E170" s="22" t="str">
        <x:f>IF(A170="","",IF(COUNT(C170:D170)&lt;2,"MISSING INPUT",IF(D170&gt;C170,"CHECK INPUT",IF(D170&gt;0,"ACTION REQUIRED","NO OPEN FINDINGS"))))</x:f>
      </x:c>
      <x:c r="F170" s="12"/>
      <x:c r="G170" s="45"/>
      <x:c r="H170" s="12"/>
    </x:row>
    <x:row r="171" ht="34" customHeight="1">
      <x:c r="A171" s="13"/>
      <x:c r="B171" s="11"/>
      <x:c r="C171" s="17"/>
      <x:c r="D171" s="17"/>
      <x:c r="E171" s="22" t="str">
        <x:f>IF(A171="","",IF(COUNT(C171:D171)&lt;2,"MISSING INPUT",IF(D171&gt;C171,"CHECK INPUT",IF(D171&gt;0,"ACTION REQUIRED","NO OPEN FINDINGS"))))</x:f>
      </x:c>
      <x:c r="F171" s="11"/>
      <x:c r="G171" s="44"/>
      <x:c r="H171" s="11"/>
    </x:row>
    <x:row r="172" ht="34" customHeight="1">
      <x:c r="A172" s="14"/>
      <x:c r="B172" s="12"/>
      <x:c r="C172" s="18"/>
      <x:c r="D172" s="18"/>
      <x:c r="E172" s="22" t="str">
        <x:f>IF(A172="","",IF(COUNT(C172:D172)&lt;2,"MISSING INPUT",IF(D172&gt;C172,"CHECK INPUT",IF(D172&gt;0,"ACTION REQUIRED","NO OPEN FINDINGS"))))</x:f>
      </x:c>
      <x:c r="F172" s="12"/>
      <x:c r="G172" s="45"/>
      <x:c r="H172" s="12"/>
    </x:row>
    <x:row r="173" ht="34" customHeight="1">
      <x:c r="A173" s="13"/>
      <x:c r="B173" s="11"/>
      <x:c r="C173" s="17"/>
      <x:c r="D173" s="17"/>
      <x:c r="E173" s="22" t="str">
        <x:f>IF(A173="","",IF(COUNT(C173:D173)&lt;2,"MISSING INPUT",IF(D173&gt;C173,"CHECK INPUT",IF(D173&gt;0,"ACTION REQUIRED","NO OPEN FINDINGS"))))</x:f>
      </x:c>
      <x:c r="F173" s="11"/>
      <x:c r="G173" s="44"/>
      <x:c r="H173" s="11"/>
    </x:row>
    <x:row r="174" ht="34" customHeight="1">
      <x:c r="A174" s="14"/>
      <x:c r="B174" s="12"/>
      <x:c r="C174" s="18"/>
      <x:c r="D174" s="18"/>
      <x:c r="E174" s="22" t="str">
        <x:f>IF(A174="","",IF(COUNT(C174:D174)&lt;2,"MISSING INPUT",IF(D174&gt;C174,"CHECK INPUT",IF(D174&gt;0,"ACTION REQUIRED","NO OPEN FINDINGS"))))</x:f>
      </x:c>
      <x:c r="F174" s="12"/>
      <x:c r="G174" s="45"/>
      <x:c r="H174" s="12"/>
    </x:row>
    <x:row r="175" ht="34" customHeight="1">
      <x:c r="A175" s="13"/>
      <x:c r="B175" s="11"/>
      <x:c r="C175" s="17"/>
      <x:c r="D175" s="17"/>
      <x:c r="E175" s="22" t="str">
        <x:f>IF(A175="","",IF(COUNT(C175:D175)&lt;2,"MISSING INPUT",IF(D175&gt;C175,"CHECK INPUT",IF(D175&gt;0,"ACTION REQUIRED","NO OPEN FINDINGS"))))</x:f>
      </x:c>
      <x:c r="F175" s="11"/>
      <x:c r="G175" s="44"/>
      <x:c r="H175" s="11"/>
    </x:row>
    <x:row r="176" ht="34" customHeight="1">
      <x:c r="A176" s="14"/>
      <x:c r="B176" s="12"/>
      <x:c r="C176" s="18"/>
      <x:c r="D176" s="18"/>
      <x:c r="E176" s="22" t="str">
        <x:f>IF(A176="","",IF(COUNT(C176:D176)&lt;2,"MISSING INPUT",IF(D176&gt;C176,"CHECK INPUT",IF(D176&gt;0,"ACTION REQUIRED","NO OPEN FINDINGS"))))</x:f>
      </x:c>
      <x:c r="F176" s="12"/>
      <x:c r="G176" s="45"/>
      <x:c r="H176" s="12"/>
    </x:row>
    <x:row r="177" ht="34" customHeight="1">
      <x:c r="A177" s="13"/>
      <x:c r="B177" s="11"/>
      <x:c r="C177" s="17"/>
      <x:c r="D177" s="17"/>
      <x:c r="E177" s="22" t="str">
        <x:f>IF(A177="","",IF(COUNT(C177:D177)&lt;2,"MISSING INPUT",IF(D177&gt;C177,"CHECK INPUT",IF(D177&gt;0,"ACTION REQUIRED","NO OPEN FINDINGS"))))</x:f>
      </x:c>
      <x:c r="F177" s="11"/>
      <x:c r="G177" s="44"/>
      <x:c r="H177" s="11"/>
    </x:row>
    <x:row r="178" ht="34" customHeight="1">
      <x:c r="A178" s="14"/>
      <x:c r="B178" s="12"/>
      <x:c r="C178" s="18"/>
      <x:c r="D178" s="18"/>
      <x:c r="E178" s="22" t="str">
        <x:f>IF(A178="","",IF(COUNT(C178:D178)&lt;2,"MISSING INPUT",IF(D178&gt;C178,"CHECK INPUT",IF(D178&gt;0,"ACTION REQUIRED","NO OPEN FINDINGS"))))</x:f>
      </x:c>
      <x:c r="F178" s="12"/>
      <x:c r="G178" s="45"/>
      <x:c r="H178" s="12"/>
    </x:row>
    <x:row r="179" ht="34" customHeight="1">
      <x:c r="A179" s="13"/>
      <x:c r="B179" s="11"/>
      <x:c r="C179" s="17"/>
      <x:c r="D179" s="17"/>
      <x:c r="E179" s="22" t="str">
        <x:f>IF(A179="","",IF(COUNT(C179:D179)&lt;2,"MISSING INPUT",IF(D179&gt;C179,"CHECK INPUT",IF(D179&gt;0,"ACTION REQUIRED","NO OPEN FINDINGS"))))</x:f>
      </x:c>
      <x:c r="F179" s="11"/>
      <x:c r="G179" s="44"/>
      <x:c r="H179" s="11"/>
    </x:row>
    <x:row r="180" ht="34" customHeight="1">
      <x:c r="A180" s="14"/>
      <x:c r="B180" s="12"/>
      <x:c r="C180" s="18"/>
      <x:c r="D180" s="18"/>
      <x:c r="E180" s="22" t="str">
        <x:f>IF(A180="","",IF(COUNT(C180:D180)&lt;2,"MISSING INPUT",IF(D180&gt;C180,"CHECK INPUT",IF(D180&gt;0,"ACTION REQUIRED","NO OPEN FINDINGS"))))</x:f>
      </x:c>
      <x:c r="F180" s="12"/>
      <x:c r="G180" s="45"/>
      <x:c r="H180" s="12"/>
    </x:row>
    <x:row r="181" ht="34" customHeight="1">
      <x:c r="A181" s="13"/>
      <x:c r="B181" s="11"/>
      <x:c r="C181" s="17"/>
      <x:c r="D181" s="17"/>
      <x:c r="E181" s="22" t="str">
        <x:f>IF(A181="","",IF(COUNT(C181:D181)&lt;2,"MISSING INPUT",IF(D181&gt;C181,"CHECK INPUT",IF(D181&gt;0,"ACTION REQUIRED","NO OPEN FINDINGS"))))</x:f>
      </x:c>
      <x:c r="F181" s="11"/>
      <x:c r="G181" s="44"/>
      <x:c r="H181" s="11"/>
    </x:row>
    <x:row r="182" ht="34" customHeight="1">
      <x:c r="A182" s="14"/>
      <x:c r="B182" s="12"/>
      <x:c r="C182" s="18"/>
      <x:c r="D182" s="18"/>
      <x:c r="E182" s="22" t="str">
        <x:f>IF(A182="","",IF(COUNT(C182:D182)&lt;2,"MISSING INPUT",IF(D182&gt;C182,"CHECK INPUT",IF(D182&gt;0,"ACTION REQUIRED","NO OPEN FINDINGS"))))</x:f>
      </x:c>
      <x:c r="F182" s="12"/>
      <x:c r="G182" s="45"/>
      <x:c r="H182" s="12"/>
    </x:row>
    <x:row r="183" ht="34" customHeight="1">
      <x:c r="A183" s="13"/>
      <x:c r="B183" s="11"/>
      <x:c r="C183" s="17"/>
      <x:c r="D183" s="17"/>
      <x:c r="E183" s="22" t="str">
        <x:f>IF(A183="","",IF(COUNT(C183:D183)&lt;2,"MISSING INPUT",IF(D183&gt;C183,"CHECK INPUT",IF(D183&gt;0,"ACTION REQUIRED","NO OPEN FINDINGS"))))</x:f>
      </x:c>
      <x:c r="F183" s="11"/>
      <x:c r="G183" s="44"/>
      <x:c r="H183" s="11"/>
    </x:row>
    <x:row r="184" ht="34" customHeight="1">
      <x:c r="A184" s="14"/>
      <x:c r="B184" s="12"/>
      <x:c r="C184" s="18"/>
      <x:c r="D184" s="18"/>
      <x:c r="E184" s="22" t="str">
        <x:f>IF(A184="","",IF(COUNT(C184:D184)&lt;2,"MISSING INPUT",IF(D184&gt;C184,"CHECK INPUT",IF(D184&gt;0,"ACTION REQUIRED","NO OPEN FINDINGS"))))</x:f>
      </x:c>
      <x:c r="F184" s="12"/>
      <x:c r="G184" s="45"/>
      <x:c r="H184" s="12"/>
    </x:row>
    <x:row r="185" ht="34" customHeight="1">
      <x:c r="A185" s="13"/>
      <x:c r="B185" s="11"/>
      <x:c r="C185" s="17"/>
      <x:c r="D185" s="17"/>
      <x:c r="E185" s="22" t="str">
        <x:f>IF(A185="","",IF(COUNT(C185:D185)&lt;2,"MISSING INPUT",IF(D185&gt;C185,"CHECK INPUT",IF(D185&gt;0,"ACTION REQUIRED","NO OPEN FINDINGS"))))</x:f>
      </x:c>
      <x:c r="F185" s="11"/>
      <x:c r="G185" s="44"/>
      <x:c r="H185" s="11"/>
    </x:row>
    <x:row r="186" ht="34" customHeight="1">
      <x:c r="A186" s="14"/>
      <x:c r="B186" s="12"/>
      <x:c r="C186" s="18"/>
      <x:c r="D186" s="18"/>
      <x:c r="E186" s="22" t="str">
        <x:f>IF(A186="","",IF(COUNT(C186:D186)&lt;2,"MISSING INPUT",IF(D186&gt;C186,"CHECK INPUT",IF(D186&gt;0,"ACTION REQUIRED","NO OPEN FINDINGS"))))</x:f>
      </x:c>
      <x:c r="F186" s="12"/>
      <x:c r="G186" s="45"/>
      <x:c r="H186" s="12"/>
    </x:row>
    <x:row r="187" ht="34" customHeight="1">
      <x:c r="A187" s="13"/>
      <x:c r="B187" s="11"/>
      <x:c r="C187" s="17"/>
      <x:c r="D187" s="17"/>
      <x:c r="E187" s="22" t="str">
        <x:f>IF(A187="","",IF(COUNT(C187:D187)&lt;2,"MISSING INPUT",IF(D187&gt;C187,"CHECK INPUT",IF(D187&gt;0,"ACTION REQUIRED","NO OPEN FINDINGS"))))</x:f>
      </x:c>
      <x:c r="F187" s="11"/>
      <x:c r="G187" s="44"/>
      <x:c r="H187" s="11"/>
    </x:row>
    <x:row r="188" ht="34" customHeight="1">
      <x:c r="A188" s="14"/>
      <x:c r="B188" s="12"/>
      <x:c r="C188" s="18"/>
      <x:c r="D188" s="18"/>
      <x:c r="E188" s="22" t="str">
        <x:f>IF(A188="","",IF(COUNT(C188:D188)&lt;2,"MISSING INPUT",IF(D188&gt;C188,"CHECK INPUT",IF(D188&gt;0,"ACTION REQUIRED","NO OPEN FINDINGS"))))</x:f>
      </x:c>
      <x:c r="F188" s="12"/>
      <x:c r="G188" s="45"/>
      <x:c r="H188" s="12"/>
    </x:row>
    <x:row r="189" ht="34" customHeight="1">
      <x:c r="A189" s="13"/>
      <x:c r="B189" s="11"/>
      <x:c r="C189" s="17"/>
      <x:c r="D189" s="17"/>
      <x:c r="E189" s="22" t="str">
        <x:f>IF(A189="","",IF(COUNT(C189:D189)&lt;2,"MISSING INPUT",IF(D189&gt;C189,"CHECK INPUT",IF(D189&gt;0,"ACTION REQUIRED","NO OPEN FINDINGS"))))</x:f>
      </x:c>
      <x:c r="F189" s="11"/>
      <x:c r="G189" s="44"/>
      <x:c r="H189" s="11"/>
    </x:row>
    <x:row r="190" ht="34" customHeight="1">
      <x:c r="A190" s="14"/>
      <x:c r="B190" s="12"/>
      <x:c r="C190" s="18"/>
      <x:c r="D190" s="18"/>
      <x:c r="E190" s="22" t="str">
        <x:f>IF(A190="","",IF(COUNT(C190:D190)&lt;2,"MISSING INPUT",IF(D190&gt;C190,"CHECK INPUT",IF(D190&gt;0,"ACTION REQUIRED","NO OPEN FINDINGS"))))</x:f>
      </x:c>
      <x:c r="F190" s="12"/>
      <x:c r="G190" s="45"/>
      <x:c r="H190" s="12"/>
    </x:row>
    <x:row r="191" ht="34" customHeight="1">
      <x:c r="A191" s="13"/>
      <x:c r="B191" s="11"/>
      <x:c r="C191" s="17"/>
      <x:c r="D191" s="17"/>
      <x:c r="E191" s="22" t="str">
        <x:f>IF(A191="","",IF(COUNT(C191:D191)&lt;2,"MISSING INPUT",IF(D191&gt;C191,"CHECK INPUT",IF(D191&gt;0,"ACTION REQUIRED","NO OPEN FINDINGS"))))</x:f>
      </x:c>
      <x:c r="F191" s="11"/>
      <x:c r="G191" s="44"/>
      <x:c r="H191" s="11"/>
    </x:row>
    <x:row r="192" ht="34" customHeight="1">
      <x:c r="A192" s="14"/>
      <x:c r="B192" s="12"/>
      <x:c r="C192" s="18"/>
      <x:c r="D192" s="18"/>
      <x:c r="E192" s="22" t="str">
        <x:f>IF(A192="","",IF(COUNT(C192:D192)&lt;2,"MISSING INPUT",IF(D192&gt;C192,"CHECK INPUT",IF(D192&gt;0,"ACTION REQUIRED","NO OPEN FINDINGS"))))</x:f>
      </x:c>
      <x:c r="F192" s="12"/>
      <x:c r="G192" s="45"/>
      <x:c r="H192" s="12"/>
    </x:row>
    <x:row r="193" ht="34" customHeight="1">
      <x:c r="A193" s="13"/>
      <x:c r="B193" s="11"/>
      <x:c r="C193" s="17"/>
      <x:c r="D193" s="17"/>
      <x:c r="E193" s="22" t="str">
        <x:f>IF(A193="","",IF(COUNT(C193:D193)&lt;2,"MISSING INPUT",IF(D193&gt;C193,"CHECK INPUT",IF(D193&gt;0,"ACTION REQUIRED","NO OPEN FINDINGS"))))</x:f>
      </x:c>
      <x:c r="F193" s="11"/>
      <x:c r="G193" s="44"/>
      <x:c r="H193" s="11"/>
    </x:row>
    <x:row r="194" ht="34" customHeight="1">
      <x:c r="A194" s="14"/>
      <x:c r="B194" s="12"/>
      <x:c r="C194" s="18"/>
      <x:c r="D194" s="18"/>
      <x:c r="E194" s="22" t="str">
        <x:f>IF(A194="","",IF(COUNT(C194:D194)&lt;2,"MISSING INPUT",IF(D194&gt;C194,"CHECK INPUT",IF(D194&gt;0,"ACTION REQUIRED","NO OPEN FINDINGS"))))</x:f>
      </x:c>
      <x:c r="F194" s="12"/>
      <x:c r="G194" s="45"/>
      <x:c r="H194" s="12"/>
    </x:row>
    <x:row r="195" ht="34" customHeight="1">
      <x:c r="A195" s="13"/>
      <x:c r="B195" s="11"/>
      <x:c r="C195" s="17"/>
      <x:c r="D195" s="17"/>
      <x:c r="E195" s="22" t="str">
        <x:f>IF(A195="","",IF(COUNT(C195:D195)&lt;2,"MISSING INPUT",IF(D195&gt;C195,"CHECK INPUT",IF(D195&gt;0,"ACTION REQUIRED","NO OPEN FINDINGS"))))</x:f>
      </x:c>
      <x:c r="F195" s="11"/>
      <x:c r="G195" s="44"/>
      <x:c r="H195" s="11"/>
    </x:row>
    <x:row r="196" ht="34" customHeight="1">
      <x:c r="A196" s="14"/>
      <x:c r="B196" s="12"/>
      <x:c r="C196" s="18"/>
      <x:c r="D196" s="18"/>
      <x:c r="E196" s="22" t="str">
        <x:f>IF(A196="","",IF(COUNT(C196:D196)&lt;2,"MISSING INPUT",IF(D196&gt;C196,"CHECK INPUT",IF(D196&gt;0,"ACTION REQUIRED","NO OPEN FINDINGS"))))</x:f>
      </x:c>
      <x:c r="F196" s="12"/>
      <x:c r="G196" s="45"/>
      <x:c r="H196" s="12"/>
    </x:row>
    <x:row r="197" ht="34" customHeight="1">
      <x:c r="A197" s="13"/>
      <x:c r="B197" s="11"/>
      <x:c r="C197" s="17"/>
      <x:c r="D197" s="17"/>
      <x:c r="E197" s="22" t="str">
        <x:f>IF(A197="","",IF(COUNT(C197:D197)&lt;2,"MISSING INPUT",IF(D197&gt;C197,"CHECK INPUT",IF(D197&gt;0,"ACTION REQUIRED","NO OPEN FINDINGS"))))</x:f>
      </x:c>
      <x:c r="F197" s="11"/>
      <x:c r="G197" s="44"/>
      <x:c r="H197" s="11"/>
    </x:row>
    <x:row r="198" ht="34" customHeight="1">
      <x:c r="A198" s="14"/>
      <x:c r="B198" s="12"/>
      <x:c r="C198" s="18"/>
      <x:c r="D198" s="18"/>
      <x:c r="E198" s="22" t="str">
        <x:f>IF(A198="","",IF(COUNT(C198:D198)&lt;2,"MISSING INPUT",IF(D198&gt;C198,"CHECK INPUT",IF(D198&gt;0,"ACTION REQUIRED","NO OPEN FINDINGS"))))</x:f>
      </x:c>
      <x:c r="F198" s="12"/>
      <x:c r="G198" s="45"/>
      <x:c r="H198" s="12"/>
    </x:row>
    <x:row r="199" ht="34" customHeight="1">
      <x:c r="A199" s="13"/>
      <x:c r="B199" s="11"/>
      <x:c r="C199" s="17"/>
      <x:c r="D199" s="17"/>
      <x:c r="E199" s="22" t="str">
        <x:f>IF(A199="","",IF(COUNT(C199:D199)&lt;2,"MISSING INPUT",IF(D199&gt;C199,"CHECK INPUT",IF(D199&gt;0,"ACTION REQUIRED","NO OPEN FINDINGS"))))</x:f>
      </x:c>
      <x:c r="F199" s="11"/>
      <x:c r="G199" s="44"/>
      <x:c r="H199" s="11"/>
    </x:row>
    <x:row r="200" ht="34" customHeight="1">
      <x:c r="A200" s="14"/>
      <x:c r="B200" s="12"/>
      <x:c r="C200" s="18"/>
      <x:c r="D200" s="18"/>
      <x:c r="E200" s="22" t="str">
        <x:f>IF(A200="","",IF(COUNT(C200:D200)&lt;2,"MISSING INPUT",IF(D200&gt;C200,"CHECK INPUT",IF(D200&gt;0,"ACTION REQUIRED","NO OPEN FINDINGS"))))</x:f>
      </x:c>
      <x:c r="F200" s="12"/>
      <x:c r="G200" s="45"/>
      <x:c r="H200" s="12"/>
    </x:row>
    <x:row r="201" ht="34" customHeight="1">
      <x:c r="A201" s="13"/>
      <x:c r="B201" s="11"/>
      <x:c r="C201" s="17"/>
      <x:c r="D201" s="17"/>
      <x:c r="E201" s="22" t="str">
        <x:f>IF(A201="","",IF(COUNT(C201:D201)&lt;2,"MISSING INPUT",IF(D201&gt;C201,"CHECK INPUT",IF(D201&gt;0,"ACTION REQUIRED","NO OPEN FINDINGS"))))</x:f>
      </x:c>
      <x:c r="F201" s="11"/>
      <x:c r="G201" s="44"/>
      <x:c r="H201" s="11"/>
    </x:row>
    <x:row r="202" ht="34" customHeight="1">
      <x:c r="A202" s="14"/>
      <x:c r="B202" s="12"/>
      <x:c r="C202" s="18"/>
      <x:c r="D202" s="18"/>
      <x:c r="E202" s="22" t="str">
        <x:f>IF(A202="","",IF(COUNT(C202:D202)&lt;2,"MISSING INPUT",IF(D202&gt;C202,"CHECK INPUT",IF(D202&gt;0,"ACTION REQUIRED","NO OPEN FINDINGS"))))</x:f>
      </x:c>
      <x:c r="F202" s="12"/>
      <x:c r="G202" s="45"/>
      <x:c r="H202" s="12"/>
    </x:row>
    <x:row r="203" ht="34" customHeight="1">
      <x:c r="A203" s="13"/>
      <x:c r="B203" s="11"/>
      <x:c r="C203" s="17"/>
      <x:c r="D203" s="17"/>
      <x:c r="E203" s="22" t="str">
        <x:f>IF(A203="","",IF(COUNT(C203:D203)&lt;2,"MISSING INPUT",IF(D203&gt;C203,"CHECK INPUT",IF(D203&gt;0,"ACTION REQUIRED","NO OPEN FINDINGS"))))</x:f>
      </x:c>
      <x:c r="F203" s="11"/>
      <x:c r="G203" s="44"/>
      <x:c r="H203" s="11"/>
    </x:row>
    <x:row r="204" ht="34" customHeight="1">
      <x:c r="A204" s="14"/>
      <x:c r="B204" s="12"/>
      <x:c r="C204" s="18"/>
      <x:c r="D204" s="18"/>
      <x:c r="E204" s="22" t="str">
        <x:f>IF(A204="","",IF(COUNT(C204:D204)&lt;2,"MISSING INPUT",IF(D204&gt;C204,"CHECK INPUT",IF(D204&gt;0,"ACTION REQUIRED","NO OPEN FINDINGS"))))</x:f>
      </x:c>
      <x:c r="F204" s="12"/>
      <x:c r="G204" s="45"/>
      <x:c r="H204" s="12"/>
    </x:row>
    <x:row r="205">
      <x:c r="A205" s="2"/>
      <x:c r="B205" s="2"/>
      <x:c r="C205" s="2"/>
      <x:c r="D205" s="2"/>
      <x:c r="E205" s="2"/>
      <x:c r="F205" s="2"/>
      <x:c r="G205" s="2"/>
      <x:c r="H205" s="2"/>
    </x:row>
    <x:row r="211">
      <x:c r="A211" s="37" t="str">
        <x:v>Found this useful? Share the blank template with another operations manager. https://operatorosglobal.odoo.com/</x:v>
      </x:c>
      <x:c r="B211" s="37"/>
      <x:c r="C211" s="37"/>
      <x:c r="D211" s="37"/>
      <x:c r="E211" s="37"/>
      <x:c r="F211" s="37"/>
      <x:c r="G211" s="37"/>
      <x:c r="H211" s="37"/>
      <x:c r="I211" s="37"/>
    </x:row>
    <x:row r="212">
      <x:c r="A212" s="37"/>
      <x:c r="B212" s="37"/>
      <x:c r="C212" s="37"/>
      <x:c r="D212" s="37"/>
      <x:c r="E212" s="37"/>
      <x:c r="F212" s="37"/>
      <x:c r="G212" s="37"/>
      <x:c r="H212" s="37"/>
      <x:c r="I212" s="37"/>
    </x:row>
  </x:sheetData>
  <x:mergeCells>
    <x:mergeCell ref="A1:H1"/>
    <x:mergeCell ref="A2:H2"/>
    <x:mergeCell ref="A3:H3"/>
    <x:mergeCell ref="A211:I212"/>
  </x:mergeCells>
  <x:conditionalFormatting sqref="A5:H204">
    <x:cfRule type="expression" dxfId="4" priority="1">
      <x:formula>OR($E5="ACTION REQUIRED",$E5="CHECK INPUT",$E5="MISSING INPUT")</x:formula>
    </x:cfRule>
  </x:conditionalFormatting>
  <x:dataValidations count="1">
    <x:dataValidation type="decimal" operator="greaterThanOrEqual" sqref="C5:D204">
      <x:formula1>0</x:formula1>
    </x:dataValidation>
  </x:dataValidations>
  <x:pageMargins left="0.7" right="0.7" top="0.75" bottom="0.75" header="0.3" footer="0.3"/>
</x:worksheet>
</file>